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4"/>
  </bookViews>
  <sheets>
    <sheet name="CAPA" sheetId="11" r:id="rId1"/>
    <sheet name="Resumo" sheetId="1" state="hidden" r:id="rId2"/>
    <sheet name="Resumo Ajustado" sheetId="5" state="hidden" r:id="rId3"/>
    <sheet name="Resumido" sheetId="10" r:id="rId4"/>
    <sheet name="Avaliacao" sheetId="4" r:id="rId5"/>
    <sheet name="Instrucao" sheetId="13" r:id="rId6"/>
  </sheets>
  <calcPr calcId="125725"/>
</workbook>
</file>

<file path=xl/calcChain.xml><?xml version="1.0" encoding="utf-8"?>
<calcChain xmlns="http://schemas.openxmlformats.org/spreadsheetml/2006/main">
  <c r="H91" i="13"/>
  <c r="H85"/>
  <c r="H79"/>
  <c r="H73"/>
  <c r="H67"/>
  <c r="H61"/>
  <c r="H55"/>
  <c r="H49"/>
  <c r="H43"/>
  <c r="H37"/>
  <c r="H31"/>
  <c r="H25"/>
  <c r="H19"/>
  <c r="H13"/>
  <c r="H3" s="1"/>
  <c r="H68" i="4"/>
  <c r="H10" s="1"/>
  <c r="H104"/>
  <c r="H16" s="1"/>
  <c r="H98"/>
  <c r="H15" s="1"/>
  <c r="H92"/>
  <c r="H14" s="1"/>
  <c r="H86"/>
  <c r="H13" s="1"/>
  <c r="H80"/>
  <c r="H12" s="1"/>
  <c r="H74"/>
  <c r="H11" s="1"/>
  <c r="H62"/>
  <c r="H9" s="1"/>
  <c r="H56"/>
  <c r="H8" s="1"/>
  <c r="H50"/>
  <c r="H7" s="1"/>
  <c r="H44"/>
  <c r="H6" s="1"/>
  <c r="H38"/>
  <c r="H5" s="1"/>
  <c r="H32"/>
  <c r="H4" s="1"/>
  <c r="H26"/>
  <c r="H3" s="1"/>
  <c r="H18" l="1"/>
  <c r="H19" s="1"/>
</calcChain>
</file>

<file path=xl/sharedStrings.xml><?xml version="1.0" encoding="utf-8"?>
<sst xmlns="http://schemas.openxmlformats.org/spreadsheetml/2006/main" count="428" uniqueCount="170">
  <si>
    <t>A</t>
  </si>
  <si>
    <t>B</t>
  </si>
  <si>
    <t>C</t>
  </si>
  <si>
    <t>D</t>
  </si>
  <si>
    <t>E</t>
  </si>
  <si>
    <t>F</t>
  </si>
  <si>
    <t>Limpeza de Áreas Internas</t>
  </si>
  <si>
    <t>Limpeza de Áreas Externas</t>
  </si>
  <si>
    <t>Limpeza de Sanitários e Vestiários</t>
  </si>
  <si>
    <t>Apresentação e Uniformes</t>
  </si>
  <si>
    <t>Materiais de Limpeza, Higiene e Equipamentos</t>
  </si>
  <si>
    <t>Módulo</t>
  </si>
  <si>
    <t>A.1 - Grau de Limpeza</t>
  </si>
  <si>
    <t>B.1 - Grau de Limpeza</t>
  </si>
  <si>
    <t>C.1 - Grau de Limpeza</t>
  </si>
  <si>
    <t>D.1 - Uniformidade da Equipe</t>
  </si>
  <si>
    <t>D.2 - Apresentação / Uniformização</t>
  </si>
  <si>
    <t>D.3 - Equipamento de Proteção Individual</t>
  </si>
  <si>
    <t>D.4 - Relacionamento</t>
  </si>
  <si>
    <t>E.1 - Material de Limpeza, Higiene e Equipamentos</t>
  </si>
  <si>
    <t>F.1 - Medidas para a Redução do Consumo de Água</t>
  </si>
  <si>
    <t>F.2 - Medidas para a Redução do Consumo de Energia</t>
  </si>
  <si>
    <t>Limpeza Interna e Externa</t>
  </si>
  <si>
    <t>Liberação da Fatura</t>
  </si>
  <si>
    <t>Quantidade de Pontos</t>
  </si>
  <si>
    <t>Critério</t>
  </si>
  <si>
    <t>Sub-Critério</t>
  </si>
  <si>
    <t>Avaliação</t>
  </si>
  <si>
    <t>Nota</t>
  </si>
  <si>
    <t>A.1. Grau de Limpeza</t>
  </si>
  <si>
    <t>A.1.1. Poeira e Sujidade</t>
  </si>
  <si>
    <t>A.1.2. Lixeiras</t>
  </si>
  <si>
    <t>A.1.3. Vidros</t>
  </si>
  <si>
    <t>A.1.4. Saídas de Ar Condicionado</t>
  </si>
  <si>
    <t>A.1.5. Móveis</t>
  </si>
  <si>
    <t>A.1.6. Pisos</t>
  </si>
  <si>
    <t>A. Área Interna</t>
  </si>
  <si>
    <t>Vínculo de Célula A.1.1</t>
  </si>
  <si>
    <t>Vínculos do Questionário</t>
  </si>
  <si>
    <t>Critérios</t>
  </si>
  <si>
    <t>Subcritérios</t>
  </si>
  <si>
    <t>B.1.1. Poeira e Sujidade</t>
  </si>
  <si>
    <t>B.1.2. Lixeiras</t>
  </si>
  <si>
    <t>B.1.3. Pisos</t>
  </si>
  <si>
    <t>B.1.4. Pátios e Áreas Verdes</t>
  </si>
  <si>
    <t>C.1.1. Poeira e Sujidade</t>
  </si>
  <si>
    <t>C.1.2. Lixeiras</t>
  </si>
  <si>
    <t>C.1.3. Vidros</t>
  </si>
  <si>
    <t>C.1.4. Vasos Sanitários</t>
  </si>
  <si>
    <t>C.1.5. Reabastecimento</t>
  </si>
  <si>
    <t>C.1.6. Pisos</t>
  </si>
  <si>
    <t>D.1.1. Capacitação</t>
  </si>
  <si>
    <t>D.1.1. Atraso/ Ausência</t>
  </si>
  <si>
    <t>D.2.1. Uniformes</t>
  </si>
  <si>
    <t>D.3.1. EPI</t>
  </si>
  <si>
    <t>D.4.1. Relacionamento</t>
  </si>
  <si>
    <t>E.1.1. Especificação dos Materiais</t>
  </si>
  <si>
    <t>E.1.2. Quantidade dos Materiais</t>
  </si>
  <si>
    <t>F.1.1. Consumo de Água</t>
  </si>
  <si>
    <t>F.2.1. Consumo de Energia</t>
  </si>
  <si>
    <r>
      <t>Medidas para Redução de Consumo de Energia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 de Água</t>
    </r>
  </si>
  <si>
    <t>Nota 1</t>
  </si>
  <si>
    <t>Nota 3</t>
  </si>
  <si>
    <t>Avaliação Marta</t>
  </si>
  <si>
    <t>Avaliação Celso</t>
  </si>
  <si>
    <t>ANTT</t>
  </si>
  <si>
    <t>S</t>
  </si>
  <si>
    <t>N</t>
  </si>
  <si>
    <t>P</t>
  </si>
  <si>
    <t>Ação</t>
  </si>
  <si>
    <t>Remover</t>
  </si>
  <si>
    <t>Transferir para Módulo A</t>
  </si>
  <si>
    <t>Transferir para Módulo E</t>
  </si>
  <si>
    <t>Trasnferir para Módulo A</t>
  </si>
  <si>
    <t>Manter</t>
  </si>
  <si>
    <t>Limpeza de Áreas Internas, Sanitários e Vestiários</t>
  </si>
  <si>
    <t>A.1.1. Pisos</t>
  </si>
  <si>
    <t>A.1.4. Móveis</t>
  </si>
  <si>
    <t>A.1.6. Vasos Sanitários</t>
  </si>
  <si>
    <t>A.1.5. Banheiros</t>
  </si>
  <si>
    <t>B.1.1. Pisos</t>
  </si>
  <si>
    <t>Optei por remover, considerando que se as faltas implicarem numa piora da qualidade, esta piora vai se refletir nos módulos A e B.</t>
  </si>
  <si>
    <t>C.1.1. Uniformes</t>
  </si>
  <si>
    <t>C.1.2. EPI</t>
  </si>
  <si>
    <t>D.1.1. Especificação dos Materiais</t>
  </si>
  <si>
    <t>D.1.2. Quantidade dos Materiais</t>
  </si>
  <si>
    <t>E.1.1. Consumo de Água</t>
  </si>
  <si>
    <t>E.1.2. Consumo de Energia</t>
  </si>
  <si>
    <t>C.1 - Apresentação e Uniformes</t>
  </si>
  <si>
    <t>D.1 - Materiais de Limpeza, Higiene e Equipamentos</t>
  </si>
  <si>
    <t>Medidas para Redução de Consumo de Energia e de Água</t>
  </si>
  <si>
    <t>E.1 - Medidas para Redução do Consumo de Energia e de Água</t>
  </si>
  <si>
    <t>menor que 22</t>
  </si>
  <si>
    <t>As lixeiras não foram trocadas, pela contratada, durante o período da avaliação</t>
  </si>
  <si>
    <t>Os vidros  não foram limpos, pela contratada, durante o período da avaliação</t>
  </si>
  <si>
    <t>Os móveis não foram limpos, pela contratada, durante o período da avaliação</t>
  </si>
  <si>
    <t>Os banheiros não foram limpos, pela contratada, durante o período da avaliação</t>
  </si>
  <si>
    <t>Os vasos não foram limpos, pela contratada, durante o período da avaliação</t>
  </si>
  <si>
    <t>Os pisos das áreas externas não foram limpos, pela contratada, durante o período da avaliação</t>
  </si>
  <si>
    <t>As lixeiras das áreas externas não foram trocadas, pela contratada, durante o período da avaliação</t>
  </si>
  <si>
    <t>Os funcionários se apresentaram sem uniforme e sem identificação</t>
  </si>
  <si>
    <t>O material mínimo necessário não foi fornecido</t>
  </si>
  <si>
    <t>Nota 0</t>
  </si>
  <si>
    <t>Nota 2</t>
  </si>
  <si>
    <t>Durante o período da avaliação, os pisos e rodapés estavam limpos e brilhantes</t>
  </si>
  <si>
    <t>Os pisos e rodapés não foram limpos, pela contratada, durante o período da avaliação</t>
  </si>
  <si>
    <t>Durante o período da avaliação, a maior parte dos pisos e rodapés estava limpa, mas a limpeza deixou a desejar em 2 ou mais locais</t>
  </si>
  <si>
    <t>Durante o período da avaliação, a contratada realizou o serviço, mas de forma tão displicente que os pisos e rodapés continuaram sujos</t>
  </si>
  <si>
    <t>Durante o período da avaliação, o acumulo de lixo se limitava ao lixo diário</t>
  </si>
  <si>
    <t>Durante o período da avaliação, a maior parte das lixeiras só apresentava o lixo diária, mas 2 ou mais lixeiras acumulavam lixo a mais de 1 dia</t>
  </si>
  <si>
    <t>Durante o período da avaliação, uma parte do lixo foi retirada, mas a maioria das lixeiras apresentavam lixo acumulado há mais de 1 dia</t>
  </si>
  <si>
    <t>Durante o período da avaliação, a contratada realizou o serviço, mas de forma tão displicente que os vidros continuaram sujos</t>
  </si>
  <si>
    <t>Durante o período da avaliação, a maior parte dos vidros estava limpa, mas a limpeza deixou a desejar em 2 ou mais locais</t>
  </si>
  <si>
    <t>Durante o período da avaliação, os vidros estavam limpos e brilhantes</t>
  </si>
  <si>
    <t>Durante o período da avaliação, a contratada realizou o serviço, mas de forma tão displicente que os móveis continuaram sujos</t>
  </si>
  <si>
    <t>Durante o período da avaliação, a maior parte dos móveis estava limpa, mas a limpeza deixou a desejar em 2 ou mais locais</t>
  </si>
  <si>
    <t>Durante o período da avaliação, os móveis estavam limpos e brilhantes</t>
  </si>
  <si>
    <t>Durante o período da avaliação, a contratada realizou o serviço, mas de forma tão displicente que os banheiros continuaram sujos e apresentando mau odor</t>
  </si>
  <si>
    <t>Durante o período da avaliação, a maior parte dos banheiros estava limpa e apresentando bom cheiro, mas a limpeza deixou a desejar em 2 ou mais locais</t>
  </si>
  <si>
    <t>Durante o período da avaliação, os banheiros estavam limpos e cheirosos</t>
  </si>
  <si>
    <t>Durante o período da avaliação, a contratada realizou o serviço, mas de forma tão displicente que os vasos continuaram sujos e apresentando mau odor</t>
  </si>
  <si>
    <t>Durante o período da avaliação, a maior parte dos vasos estava limpa e apresentando bom cheiro, mas a limpeza deixou a desejar em 2 ou mais vasos</t>
  </si>
  <si>
    <t>Durante o período da avaliação, os vasos estavam limpos e cheirosos</t>
  </si>
  <si>
    <t>A água foi utilizada em grande excesso, sem qualquer preocupação com o consumo deste recurso</t>
  </si>
  <si>
    <t>A energia foi utilizada em grande excesso, sem qualquer preocupação com o consumo deste recurso</t>
  </si>
  <si>
    <t>Durante o período da avaliação, houve excesso no uso da água</t>
  </si>
  <si>
    <t>Durante o período da avaliação, houve excesso de uso da energia</t>
  </si>
  <si>
    <t>Durante o período da avaliação, houve utilização consciente de energia, mas com ocorrências isoladas de desperdício</t>
  </si>
  <si>
    <t>Durante o período da avaliação, houve utilização consciente de água, mas com ocorrências isoladas de desperdício</t>
  </si>
  <si>
    <t>Durante o período da avaliação, a água foi utilizada conscientemente</t>
  </si>
  <si>
    <t>Durante o período da avaliação, a energia foi utilizada conscientemente</t>
  </si>
  <si>
    <t>Os funcionários não receberam ou não usaram o EPI necessários à execução das atividades</t>
  </si>
  <si>
    <t>Durante o período da avaliação, por diversas vezes os funcionários não utilizaram o EPI necessário</t>
  </si>
  <si>
    <t>Durante o período da avaliação, os funcionários não utilizaram o EPI necessário em casos isolados</t>
  </si>
  <si>
    <t>Durante o período da avaliação, Os funcionários se apresentaram com uniformes limpos e em bom estado</t>
  </si>
  <si>
    <t>Durante o período da avaliação, Os funcionários utilzaram o EPI necessário em todas as ocasiões</t>
  </si>
  <si>
    <t>Durante o período da avaliação, Os funcionários se apresentaram com uniformes levemente sujos e desgastados</t>
  </si>
  <si>
    <t>Durante o período da avaliação, Os funcionários se apresentaram com uniformes extremamente sujos e desgastados</t>
  </si>
  <si>
    <t>Durante o período da avaliação, ocasionalmente alguns dos materiais fornecidos estiveram aquém da especificação do termo de referência</t>
  </si>
  <si>
    <t>Durante o período da avaliação, recorrentemente os materiais fornecidos estiveram aquém da especificação do termo de referência</t>
  </si>
  <si>
    <t>Durante o período da avaliação, os materiais estiveram dentro do padrão especificado no termo de referência</t>
  </si>
  <si>
    <t>Durante o período da avaliação, houve falta recorrente dos materiais que deveriam ser fornecidos</t>
  </si>
  <si>
    <t>Durante o período da avaliação, houve falta ocasional dos materiais que deveriam ser fornecidos</t>
  </si>
  <si>
    <t>Durante o período da avaliação, não houve falta dos materiais</t>
  </si>
  <si>
    <t>Vínculo de Célula A.1.2</t>
  </si>
  <si>
    <t>Vínculo de Célula A.1.3</t>
  </si>
  <si>
    <t>Vínculo de Célula A.1.4</t>
  </si>
  <si>
    <t>Vínculo de Célula A.1.5</t>
  </si>
  <si>
    <t>Vínculo de Célula A.1.6</t>
  </si>
  <si>
    <t>B. Área Externa</t>
  </si>
  <si>
    <t>C. Apresentação e Uniformes</t>
  </si>
  <si>
    <t xml:space="preserve">D. Materiais de Limpeza e Higiene </t>
  </si>
  <si>
    <t>E. Consumo Consciente de Água e Energia</t>
  </si>
  <si>
    <t>Consumo Consciente de Água e Energia</t>
  </si>
  <si>
    <t>Materiais de Limpeza e Higiene</t>
  </si>
  <si>
    <t>Vínculo de Célula B.1.2</t>
  </si>
  <si>
    <t>Vínculo de Célula B.1.1</t>
  </si>
  <si>
    <t>Vínculo de Célula C.1.1</t>
  </si>
  <si>
    <t>Vínculo de Célula C.1.2</t>
  </si>
  <si>
    <t>Vínculo de Célula D.1.1</t>
  </si>
  <si>
    <t>Vínculo de Célula D.1.2</t>
  </si>
  <si>
    <t>Vínculo de Célula E.1.1</t>
  </si>
  <si>
    <t>Vínculo de Célula E.1.2</t>
  </si>
  <si>
    <t>Nota Final</t>
  </si>
  <si>
    <t>Faturamento</t>
  </si>
  <si>
    <t>Igual ou maior que 37</t>
  </si>
  <si>
    <t>De 31 a 36</t>
  </si>
  <si>
    <t>De 26 a 30</t>
  </si>
  <si>
    <t>De 22 a 25</t>
  </si>
  <si>
    <t>ANEXO I-D: PLANILHA DE AVALIAÇÃO PARA O ANS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</si>
</sst>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9" fontId="0" fillId="0" borderId="2" xfId="0" applyNumberFormat="1" applyBorder="1" applyAlignment="1">
      <alignment horizontal="left"/>
    </xf>
    <xf numFmtId="9" fontId="0" fillId="0" borderId="3" xfId="0" applyNumberFormat="1" applyBorder="1" applyAlignment="1">
      <alignment horizontal="left"/>
    </xf>
    <xf numFmtId="9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4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2" borderId="2" xfId="0" applyFill="1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Border="1"/>
    <xf numFmtId="0" fontId="0" fillId="2" borderId="5" xfId="0" applyFill="1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/>
    <xf numFmtId="0" fontId="0" fillId="0" borderId="12" xfId="0" applyBorder="1" applyAlignment="1">
      <alignment horizontal="right"/>
    </xf>
    <xf numFmtId="0" fontId="0" fillId="2" borderId="4" xfId="0" applyFill="1" applyBorder="1"/>
    <xf numFmtId="0" fontId="0" fillId="3" borderId="1" xfId="0" applyFill="1" applyBorder="1" applyAlignment="1">
      <alignment horizontal="center"/>
    </xf>
    <xf numFmtId="0" fontId="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9" fontId="0" fillId="6" borderId="0" xfId="0" applyNumberFormat="1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sumido!A1"/><Relationship Id="rId2" Type="http://schemas.openxmlformats.org/officeDocument/2006/relationships/hyperlink" Target="#Avaliacao!A1"/><Relationship Id="rId1" Type="http://schemas.openxmlformats.org/officeDocument/2006/relationships/hyperlink" Target="#Instruca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7</xdr:row>
      <xdr:rowOff>95249</xdr:rowOff>
    </xdr:from>
    <xdr:to>
      <xdr:col>18</xdr:col>
      <xdr:colOff>152400</xdr:colOff>
      <xdr:row>33</xdr:row>
      <xdr:rowOff>47624</xdr:rowOff>
    </xdr:to>
    <xdr:sp macro="" textlink="">
      <xdr:nvSpPr>
        <xdr:cNvPr id="9" name="CaixaDeTexto 8"/>
        <xdr:cNvSpPr txBox="1"/>
      </xdr:nvSpPr>
      <xdr:spPr>
        <a:xfrm>
          <a:off x="5095874" y="1428749"/>
          <a:ext cx="6029326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1100" b="0"/>
            <a:t>Este formulário estabelece o padrão da avaliação para</a:t>
          </a:r>
          <a:r>
            <a:rPr lang="pt-BR" sz="1100" b="0" baseline="0"/>
            <a:t> os CONTRATOS oriundos da Ata de Registro de Preços SEPLAG n° </a:t>
          </a:r>
          <a:r>
            <a:rPr lang="pt-BR" sz="1100" b="0" baseline="0">
              <a:solidFill>
                <a:srgbClr val="FF0000"/>
              </a:solidFill>
            </a:rPr>
            <a:t>[__]</a:t>
          </a:r>
          <a:r>
            <a:rPr lang="pt-BR" sz="1100" b="0" baseline="0"/>
            <a:t> ,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Com amparo no art. 1º da Resolução SEPLAG Nº 843, DE 28/12/2012, que disciplina o Acordo de Níveis de Serviço a serem utilizadas nas contratações efetuadas pelos Órgãos e Entidades da Administração Pública Direta, Autarquias e Fundações Estaduais.</a:t>
          </a:r>
        </a:p>
        <a:p>
          <a:pPr algn="l"/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 presente metodologia  de avaliação deverá ser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considerada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entendida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pela Contratada como um compromisso de qualidade que estará assumindo junto à Contratante.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Este arquivo é do tipo MODELO DO EXCEL, ou seja, sempre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que for selecionado o botão "salvar", será gerado um novo arquivo.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menu ao lado auxilia na navegação deste documento, que também pode ser realizada por meio das abas do Excel.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 botão "INSTRUÇÕES DE PREENCHIMENTO", é explicado o passo-a-passo para a realização da avaliação. No entanto, consideramos que é a execução é simples e pode ser aprendida ao realizar uma avaliação de teste.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 botão "RESUMO DE CRITÉRIOS, AVALIAÇÕES E NOTAS", são detalhados os critérios e as avaliações possíveis para cada critério, conforme o ANS.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 botão "REALIZAR AVALIÇÃO",  é apresentado o formulário de avaliação que deverá ser preenchido mensalmente com o objetivo de concretizar o ANS.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pt-BR" sz="1100" b="0"/>
        </a:p>
      </xdr:txBody>
    </xdr:sp>
    <xdr:clientData/>
  </xdr:twoCellAnchor>
  <xdr:twoCellAnchor>
    <xdr:from>
      <xdr:col>7</xdr:col>
      <xdr:colOff>523875</xdr:colOff>
      <xdr:row>5</xdr:row>
      <xdr:rowOff>57150</xdr:rowOff>
    </xdr:from>
    <xdr:to>
      <xdr:col>19</xdr:col>
      <xdr:colOff>123825</xdr:colOff>
      <xdr:row>7</xdr:row>
      <xdr:rowOff>0</xdr:rowOff>
    </xdr:to>
    <xdr:sp macro="" textlink="">
      <xdr:nvSpPr>
        <xdr:cNvPr id="8" name="CaixaDeTexto 7"/>
        <xdr:cNvSpPr txBox="1"/>
      </xdr:nvSpPr>
      <xdr:spPr>
        <a:xfrm>
          <a:off x="4791075" y="1009650"/>
          <a:ext cx="69151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/>
            <a:t>ACORDO DE NÍVEIS DE SERVIÇO: LIMPEZAS</a:t>
          </a:r>
          <a:r>
            <a:rPr lang="pt-BR" sz="1200" b="1" baseline="0"/>
            <a:t> INTERNA E EXTERNA - AVALIAÇÃO MENSAL</a:t>
          </a:r>
          <a:endParaRPr lang="pt-BR" sz="1200" b="1"/>
        </a:p>
      </xdr:txBody>
    </xdr:sp>
    <xdr:clientData/>
  </xdr:twoCellAnchor>
  <xdr:twoCellAnchor>
    <xdr:from>
      <xdr:col>1</xdr:col>
      <xdr:colOff>495300</xdr:colOff>
      <xdr:row>5</xdr:row>
      <xdr:rowOff>66675</xdr:rowOff>
    </xdr:from>
    <xdr:to>
      <xdr:col>5</xdr:col>
      <xdr:colOff>257175</xdr:colOff>
      <xdr:row>10</xdr:row>
      <xdr:rowOff>142875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104900" y="1019175"/>
          <a:ext cx="2200275" cy="10287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 b="1">
              <a:solidFill>
                <a:schemeClr val="tx2">
                  <a:lumMod val="50000"/>
                </a:schemeClr>
              </a:solidFill>
            </a:rPr>
            <a:t>INSTRUÇÕES</a:t>
          </a:r>
          <a:r>
            <a:rPr lang="pt-BR" sz="1400" b="1" baseline="0">
              <a:solidFill>
                <a:schemeClr val="tx2">
                  <a:lumMod val="50000"/>
                </a:schemeClr>
              </a:solidFill>
            </a:rPr>
            <a:t> DE PREENCHIMENTO</a:t>
          </a:r>
          <a:endParaRPr lang="pt-BR" sz="14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495300</xdr:colOff>
      <xdr:row>12</xdr:row>
      <xdr:rowOff>171450</xdr:rowOff>
    </xdr:from>
    <xdr:to>
      <xdr:col>5</xdr:col>
      <xdr:colOff>257175</xdr:colOff>
      <xdr:row>18</xdr:row>
      <xdr:rowOff>57150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1104900" y="2457450"/>
          <a:ext cx="2200275" cy="10287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 b="1">
              <a:solidFill>
                <a:schemeClr val="tx2">
                  <a:lumMod val="50000"/>
                </a:schemeClr>
              </a:solidFill>
            </a:rPr>
            <a:t>REALIZAR</a:t>
          </a:r>
          <a:r>
            <a:rPr lang="pt-BR" sz="1400" b="1" baseline="0">
              <a:solidFill>
                <a:schemeClr val="tx2">
                  <a:lumMod val="50000"/>
                </a:schemeClr>
              </a:solidFill>
            </a:rPr>
            <a:t> AVALIAÇÃO</a:t>
          </a:r>
          <a:endParaRPr lang="pt-BR" sz="14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495300</xdr:colOff>
      <xdr:row>21</xdr:row>
      <xdr:rowOff>0</xdr:rowOff>
    </xdr:from>
    <xdr:to>
      <xdr:col>5</xdr:col>
      <xdr:colOff>257175</xdr:colOff>
      <xdr:row>26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1104900" y="4000500"/>
          <a:ext cx="2200275" cy="10287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 b="1">
              <a:solidFill>
                <a:schemeClr val="tx2">
                  <a:lumMod val="50000"/>
                </a:schemeClr>
              </a:solidFill>
            </a:rPr>
            <a:t>RESUMO DE CRITÉRIOS,</a:t>
          </a:r>
          <a:r>
            <a:rPr lang="pt-BR" sz="1400" b="1" baseline="0">
              <a:solidFill>
                <a:schemeClr val="tx2">
                  <a:lumMod val="50000"/>
                </a:schemeClr>
              </a:solidFill>
            </a:rPr>
            <a:t> AVALIAÇÕES E NOTAS</a:t>
          </a:r>
          <a:endParaRPr lang="pt-BR" sz="14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485776</xdr:colOff>
      <xdr:row>5</xdr:row>
      <xdr:rowOff>1</xdr:rowOff>
    </xdr:from>
    <xdr:to>
      <xdr:col>7</xdr:col>
      <xdr:colOff>552450</xdr:colOff>
      <xdr:row>7</xdr:row>
      <xdr:rowOff>142875</xdr:rowOff>
    </xdr:to>
    <xdr:sp macro="" textlink="">
      <xdr:nvSpPr>
        <xdr:cNvPr id="6" name="Retângulo 5"/>
        <xdr:cNvSpPr/>
      </xdr:nvSpPr>
      <xdr:spPr>
        <a:xfrm>
          <a:off x="4752976" y="952501"/>
          <a:ext cx="66674" cy="5238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123826</xdr:colOff>
      <xdr:row>7</xdr:row>
      <xdr:rowOff>123826</xdr:rowOff>
    </xdr:from>
    <xdr:to>
      <xdr:col>8</xdr:col>
      <xdr:colOff>171450</xdr:colOff>
      <xdr:row>11</xdr:row>
      <xdr:rowOff>114300</xdr:rowOff>
    </xdr:to>
    <xdr:sp macro="" textlink="">
      <xdr:nvSpPr>
        <xdr:cNvPr id="13" name="Retângulo 12"/>
        <xdr:cNvSpPr/>
      </xdr:nvSpPr>
      <xdr:spPr>
        <a:xfrm>
          <a:off x="5000626" y="1457326"/>
          <a:ext cx="47624" cy="7524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256761</xdr:colOff>
      <xdr:row>17</xdr:row>
      <xdr:rowOff>132521</xdr:rowOff>
    </xdr:from>
    <xdr:to>
      <xdr:col>1</xdr:col>
      <xdr:colOff>811696</xdr:colOff>
      <xdr:row>21</xdr:row>
      <xdr:rowOff>175591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256761" y="3371021"/>
          <a:ext cx="1167848" cy="80507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tx2">
                  <a:lumMod val="50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114300</xdr:rowOff>
    </xdr:from>
    <xdr:to>
      <xdr:col>1</xdr:col>
      <xdr:colOff>1244048</xdr:colOff>
      <xdr:row>21</xdr:row>
      <xdr:rowOff>166895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276225" y="4324350"/>
          <a:ext cx="1167848" cy="80507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tx2">
                  <a:lumMod val="50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0</xdr:rowOff>
    </xdr:from>
    <xdr:to>
      <xdr:col>6</xdr:col>
      <xdr:colOff>790575</xdr:colOff>
      <xdr:row>7</xdr:row>
      <xdr:rowOff>47625</xdr:rowOff>
    </xdr:to>
    <xdr:sp macro="" textlink="">
      <xdr:nvSpPr>
        <xdr:cNvPr id="9" name="CaixaDeTexto 8"/>
        <xdr:cNvSpPr txBox="1"/>
      </xdr:nvSpPr>
      <xdr:spPr>
        <a:xfrm>
          <a:off x="10744200" y="3533775"/>
          <a:ext cx="4191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 b="1">
              <a:solidFill>
                <a:schemeClr val="tx2"/>
              </a:solidFill>
            </a:rPr>
            <a:t>2</a:t>
          </a:r>
        </a:p>
      </xdr:txBody>
    </xdr:sp>
    <xdr:clientData/>
  </xdr:twoCellAnchor>
  <xdr:twoCellAnchor>
    <xdr:from>
      <xdr:col>5</xdr:col>
      <xdr:colOff>1628775</xdr:colOff>
      <xdr:row>0</xdr:row>
      <xdr:rowOff>1009650</xdr:rowOff>
    </xdr:from>
    <xdr:to>
      <xdr:col>5</xdr:col>
      <xdr:colOff>2047875</xdr:colOff>
      <xdr:row>0</xdr:row>
      <xdr:rowOff>1447800</xdr:rowOff>
    </xdr:to>
    <xdr:sp macro="" textlink="">
      <xdr:nvSpPr>
        <xdr:cNvPr id="8" name="CaixaDeTexto 7"/>
        <xdr:cNvSpPr txBox="1"/>
      </xdr:nvSpPr>
      <xdr:spPr>
        <a:xfrm>
          <a:off x="9344025" y="1009650"/>
          <a:ext cx="4191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 b="1">
              <a:solidFill>
                <a:schemeClr val="tx2"/>
              </a:solidFill>
            </a:rPr>
            <a:t>1</a:t>
          </a:r>
        </a:p>
      </xdr:txBody>
    </xdr:sp>
    <xdr:clientData/>
  </xdr:twoCellAnchor>
  <xdr:twoCellAnchor>
    <xdr:from>
      <xdr:col>6</xdr:col>
      <xdr:colOff>361950</xdr:colOff>
      <xdr:row>6</xdr:row>
      <xdr:rowOff>47625</xdr:rowOff>
    </xdr:from>
    <xdr:to>
      <xdr:col>7</xdr:col>
      <xdr:colOff>352425</xdr:colOff>
      <xdr:row>11</xdr:row>
      <xdr:rowOff>200025</xdr:rowOff>
    </xdr:to>
    <xdr:sp macro="" textlink="">
      <xdr:nvSpPr>
        <xdr:cNvPr id="6" name="CaixaDeTexto 5"/>
        <xdr:cNvSpPr txBox="1"/>
      </xdr:nvSpPr>
      <xdr:spPr>
        <a:xfrm>
          <a:off x="10734675" y="3790950"/>
          <a:ext cx="31623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Repare que,</a:t>
          </a:r>
          <a:r>
            <a:rPr lang="pt-BR" sz="1100" baseline="0"/>
            <a:t> ao selecionar uma opção, a Nota do critério é alterada automaticamente.</a:t>
          </a:r>
          <a:endParaRPr lang="pt-BR" sz="1100"/>
        </a:p>
      </xdr:txBody>
    </xdr:sp>
    <xdr:clientData/>
  </xdr:twoCellAnchor>
  <xdr:twoCellAnchor>
    <xdr:from>
      <xdr:col>1</xdr:col>
      <xdr:colOff>76200</xdr:colOff>
      <xdr:row>4</xdr:row>
      <xdr:rowOff>114300</xdr:rowOff>
    </xdr:from>
    <xdr:to>
      <xdr:col>1</xdr:col>
      <xdr:colOff>1244048</xdr:colOff>
      <xdr:row>8</xdr:row>
      <xdr:rowOff>166895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276225" y="4324350"/>
          <a:ext cx="1167848" cy="80507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tx2">
                  <a:lumMod val="50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5</xdr:col>
      <xdr:colOff>1285875</xdr:colOff>
      <xdr:row>0</xdr:row>
      <xdr:rowOff>1295400</xdr:rowOff>
    </xdr:from>
    <xdr:to>
      <xdr:col>5</xdr:col>
      <xdr:colOff>1628775</xdr:colOff>
      <xdr:row>1</xdr:row>
      <xdr:rowOff>209550</xdr:rowOff>
    </xdr:to>
    <xdr:sp macro="" textlink="">
      <xdr:nvSpPr>
        <xdr:cNvPr id="3" name="Seta para baixo 2"/>
        <xdr:cNvSpPr/>
      </xdr:nvSpPr>
      <xdr:spPr>
        <a:xfrm>
          <a:off x="9001125" y="1295400"/>
          <a:ext cx="342900" cy="1504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1638300</xdr:colOff>
      <xdr:row>0</xdr:row>
      <xdr:rowOff>1266825</xdr:rowOff>
    </xdr:from>
    <xdr:to>
      <xdr:col>6</xdr:col>
      <xdr:colOff>2143125</xdr:colOff>
      <xdr:row>0</xdr:row>
      <xdr:rowOff>2257425</xdr:rowOff>
    </xdr:to>
    <xdr:sp macro="" textlink="">
      <xdr:nvSpPr>
        <xdr:cNvPr id="4" name="CaixaDeTexto 3"/>
        <xdr:cNvSpPr txBox="1"/>
      </xdr:nvSpPr>
      <xdr:spPr>
        <a:xfrm>
          <a:off x="9353550" y="1266825"/>
          <a:ext cx="31623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Clique</a:t>
          </a:r>
          <a:r>
            <a:rPr lang="pt-BR" sz="1100" baseline="0"/>
            <a:t> no menu indicado pela seta para ver a relação de opções para cada avaliação.</a:t>
          </a:r>
        </a:p>
        <a:p>
          <a:endParaRPr lang="pt-BR" sz="1100" baseline="0"/>
        </a:p>
        <a:p>
          <a:r>
            <a:rPr lang="pt-BR" sz="1100" baseline="0"/>
            <a:t>Ao selecionar uma opção, a nota será computada automaticamente. </a:t>
          </a:r>
          <a:endParaRPr lang="pt-BR" sz="1100"/>
        </a:p>
      </xdr:txBody>
    </xdr:sp>
    <xdr:clientData/>
  </xdr:twoCellAnchor>
  <xdr:twoCellAnchor>
    <xdr:from>
      <xdr:col>7</xdr:col>
      <xdr:colOff>152400</xdr:colOff>
      <xdr:row>3</xdr:row>
      <xdr:rowOff>180975</xdr:rowOff>
    </xdr:from>
    <xdr:to>
      <xdr:col>7</xdr:col>
      <xdr:colOff>495300</xdr:colOff>
      <xdr:row>11</xdr:row>
      <xdr:rowOff>190500</xdr:rowOff>
    </xdr:to>
    <xdr:sp macro="" textlink="">
      <xdr:nvSpPr>
        <xdr:cNvPr id="5" name="Seta para baixo 4"/>
        <xdr:cNvSpPr/>
      </xdr:nvSpPr>
      <xdr:spPr>
        <a:xfrm rot="10800000">
          <a:off x="13696950" y="3267075"/>
          <a:ext cx="342900" cy="1504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19050</xdr:colOff>
      <xdr:row>0</xdr:row>
      <xdr:rowOff>247650</xdr:rowOff>
    </xdr:from>
    <xdr:to>
      <xdr:col>2</xdr:col>
      <xdr:colOff>1619250</xdr:colOff>
      <xdr:row>0</xdr:row>
      <xdr:rowOff>1238250</xdr:rowOff>
    </xdr:to>
    <xdr:sp macro="" textlink="">
      <xdr:nvSpPr>
        <xdr:cNvPr id="7" name="CaixaDeTexto 6"/>
        <xdr:cNvSpPr txBox="1"/>
      </xdr:nvSpPr>
      <xdr:spPr>
        <a:xfrm>
          <a:off x="219075" y="247650"/>
          <a:ext cx="31623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 b="1">
              <a:solidFill>
                <a:schemeClr val="tx2"/>
              </a:solidFill>
            </a:rPr>
            <a:t>INSTRUÇÕES</a:t>
          </a:r>
          <a:r>
            <a:rPr lang="pt-BR" sz="1400" b="1" baseline="0">
              <a:solidFill>
                <a:schemeClr val="tx2"/>
              </a:solidFill>
            </a:rPr>
            <a:t> DE PREENCHIMENTO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5</xdr:col>
      <xdr:colOff>1914525</xdr:colOff>
      <xdr:row>11</xdr:row>
      <xdr:rowOff>171450</xdr:rowOff>
    </xdr:from>
    <xdr:to>
      <xdr:col>5</xdr:col>
      <xdr:colOff>2333625</xdr:colOff>
      <xdr:row>13</xdr:row>
      <xdr:rowOff>114300</xdr:rowOff>
    </xdr:to>
    <xdr:sp macro="" textlink="">
      <xdr:nvSpPr>
        <xdr:cNvPr id="10" name="CaixaDeTexto 9"/>
        <xdr:cNvSpPr txBox="1"/>
      </xdr:nvSpPr>
      <xdr:spPr>
        <a:xfrm>
          <a:off x="9629775" y="4752975"/>
          <a:ext cx="4191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 b="1">
              <a:solidFill>
                <a:schemeClr val="tx2"/>
              </a:solidFill>
            </a:rPr>
            <a:t>3</a:t>
          </a:r>
        </a:p>
      </xdr:txBody>
    </xdr:sp>
    <xdr:clientData/>
  </xdr:twoCellAnchor>
  <xdr:twoCellAnchor>
    <xdr:from>
      <xdr:col>5</xdr:col>
      <xdr:colOff>1933575</xdr:colOff>
      <xdr:row>12</xdr:row>
      <xdr:rowOff>209550</xdr:rowOff>
    </xdr:from>
    <xdr:to>
      <xdr:col>6</xdr:col>
      <xdr:colOff>2438400</xdr:colOff>
      <xdr:row>17</xdr:row>
      <xdr:rowOff>228600</xdr:rowOff>
    </xdr:to>
    <xdr:sp macro="" textlink="">
      <xdr:nvSpPr>
        <xdr:cNvPr id="11" name="CaixaDeTexto 10"/>
        <xdr:cNvSpPr txBox="1"/>
      </xdr:nvSpPr>
      <xdr:spPr>
        <a:xfrm>
          <a:off x="9648825" y="5038725"/>
          <a:ext cx="31623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Após finalizar a avaliação,</a:t>
          </a:r>
          <a:r>
            <a:rPr lang="pt-BR" sz="1100" baseline="0"/>
            <a:t> p</a:t>
          </a:r>
          <a:r>
            <a:rPr lang="pt-BR" sz="1100"/>
            <a:t>ressione o botão SALVAR</a:t>
          </a:r>
          <a:r>
            <a:rPr lang="pt-BR" sz="1100" baseline="0"/>
            <a:t> e salve um novo arquivo. </a:t>
          </a:r>
        </a:p>
        <a:p>
          <a:endParaRPr lang="pt-BR" sz="1100" baseline="0"/>
        </a:p>
        <a:p>
          <a:r>
            <a:rPr lang="pt-BR" sz="1100" baseline="0"/>
            <a:t>Sugestão de nome para o arquivo:</a:t>
          </a:r>
        </a:p>
        <a:p>
          <a:endParaRPr lang="pt-BR" sz="1100" baseline="0"/>
        </a:p>
        <a:p>
          <a:r>
            <a:rPr lang="pt-BR" sz="1100" baseline="0"/>
            <a:t>[ANS_EMPRESA_ORGAO_MES_ANO]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>
      <selection activeCell="F12" sqref="F12"/>
    </sheetView>
  </sheetViews>
  <sheetFormatPr defaultRowHeight="15"/>
  <sheetData/>
  <sheetProtection formatCells="0" formatColumns="0" formatRows="0" insertColumns="0" insertRows="0" deleteColumns="0" deleteRows="0" sort="0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showGridLines="0" topLeftCell="C1" workbookViewId="0">
      <selection activeCell="E29" sqref="E29"/>
    </sheetView>
  </sheetViews>
  <sheetFormatPr defaultRowHeight="15"/>
  <cols>
    <col min="2" max="2" width="51.140625" customWidth="1"/>
    <col min="3" max="3" width="51.28515625" customWidth="1"/>
    <col min="4" max="4" width="34" customWidth="1"/>
    <col min="5" max="5" width="19.85546875" customWidth="1"/>
    <col min="6" max="6" width="17.5703125" customWidth="1"/>
    <col min="8" max="8" width="68.85546875" customWidth="1"/>
    <col min="9" max="9" width="60.7109375" customWidth="1"/>
  </cols>
  <sheetData>
    <row r="1" spans="1:8">
      <c r="A1" s="62" t="s">
        <v>11</v>
      </c>
      <c r="B1" s="62"/>
      <c r="C1" s="2" t="s">
        <v>39</v>
      </c>
      <c r="D1" s="2" t="s">
        <v>40</v>
      </c>
      <c r="E1" s="26" t="s">
        <v>63</v>
      </c>
      <c r="F1" s="38" t="s">
        <v>64</v>
      </c>
      <c r="G1" s="21" t="s">
        <v>65</v>
      </c>
      <c r="H1" s="18" t="s">
        <v>69</v>
      </c>
    </row>
    <row r="2" spans="1:8">
      <c r="A2" s="63" t="s">
        <v>0</v>
      </c>
      <c r="B2" s="63" t="s">
        <v>6</v>
      </c>
      <c r="C2" s="63" t="s">
        <v>12</v>
      </c>
      <c r="D2" s="22" t="s">
        <v>30</v>
      </c>
      <c r="E2" s="35" t="s">
        <v>61</v>
      </c>
      <c r="F2" s="27">
        <v>1</v>
      </c>
      <c r="G2" s="9" t="s">
        <v>67</v>
      </c>
      <c r="H2" s="9" t="s">
        <v>70</v>
      </c>
    </row>
    <row r="3" spans="1:8">
      <c r="A3" s="64"/>
      <c r="B3" s="64"/>
      <c r="C3" s="64"/>
      <c r="D3" s="23" t="s">
        <v>31</v>
      </c>
      <c r="E3" s="36"/>
      <c r="F3" s="3"/>
      <c r="G3" s="10" t="s">
        <v>66</v>
      </c>
      <c r="H3" s="10" t="s">
        <v>74</v>
      </c>
    </row>
    <row r="4" spans="1:8">
      <c r="A4" s="64"/>
      <c r="B4" s="64"/>
      <c r="C4" s="64"/>
      <c r="D4" s="23" t="s">
        <v>32</v>
      </c>
      <c r="E4" s="36"/>
      <c r="F4" s="3"/>
      <c r="G4" s="10" t="s">
        <v>68</v>
      </c>
      <c r="H4" s="10" t="s">
        <v>74</v>
      </c>
    </row>
    <row r="5" spans="1:8">
      <c r="A5" s="64"/>
      <c r="B5" s="64"/>
      <c r="C5" s="64"/>
      <c r="D5" s="24" t="s">
        <v>33</v>
      </c>
      <c r="E5" s="36" t="s">
        <v>61</v>
      </c>
      <c r="F5" s="3">
        <v>1</v>
      </c>
      <c r="G5" s="10" t="s">
        <v>67</v>
      </c>
      <c r="H5" s="10" t="s">
        <v>70</v>
      </c>
    </row>
    <row r="6" spans="1:8">
      <c r="A6" s="64"/>
      <c r="B6" s="64"/>
      <c r="C6" s="64"/>
      <c r="D6" s="23" t="s">
        <v>34</v>
      </c>
      <c r="E6" s="36"/>
      <c r="F6" s="3"/>
      <c r="G6" s="10" t="s">
        <v>68</v>
      </c>
      <c r="H6" s="10" t="s">
        <v>74</v>
      </c>
    </row>
    <row r="7" spans="1:8">
      <c r="A7" s="65"/>
      <c r="B7" s="65"/>
      <c r="C7" s="65"/>
      <c r="D7" s="25" t="s">
        <v>35</v>
      </c>
      <c r="E7" s="36"/>
      <c r="F7" s="3"/>
      <c r="G7" s="11" t="s">
        <v>68</v>
      </c>
      <c r="H7" s="11" t="s">
        <v>74</v>
      </c>
    </row>
    <row r="8" spans="1:8">
      <c r="A8" s="63" t="s">
        <v>1</v>
      </c>
      <c r="B8" s="63" t="s">
        <v>7</v>
      </c>
      <c r="C8" s="63" t="s">
        <v>13</v>
      </c>
      <c r="D8" s="22" t="s">
        <v>41</v>
      </c>
      <c r="E8" s="35" t="s">
        <v>61</v>
      </c>
      <c r="F8" s="27">
        <v>1</v>
      </c>
      <c r="G8" s="9" t="s">
        <v>67</v>
      </c>
      <c r="H8" s="9" t="s">
        <v>70</v>
      </c>
    </row>
    <row r="9" spans="1:8">
      <c r="A9" s="64"/>
      <c r="B9" s="64"/>
      <c r="C9" s="64"/>
      <c r="D9" s="28" t="s">
        <v>42</v>
      </c>
      <c r="E9" s="36"/>
      <c r="F9" s="3"/>
      <c r="G9" s="10" t="s">
        <v>67</v>
      </c>
      <c r="H9" s="10" t="s">
        <v>74</v>
      </c>
    </row>
    <row r="10" spans="1:8">
      <c r="A10" s="64"/>
      <c r="B10" s="64"/>
      <c r="C10" s="64"/>
      <c r="D10" s="28" t="s">
        <v>43</v>
      </c>
      <c r="E10" s="36"/>
      <c r="F10" s="3"/>
      <c r="G10" s="10" t="s">
        <v>67</v>
      </c>
      <c r="H10" s="10" t="s">
        <v>74</v>
      </c>
    </row>
    <row r="11" spans="1:8">
      <c r="A11" s="65"/>
      <c r="B11" s="65"/>
      <c r="C11" s="65"/>
      <c r="D11" s="29" t="s">
        <v>44</v>
      </c>
      <c r="E11" s="36"/>
      <c r="F11" s="3"/>
      <c r="G11" s="11" t="s">
        <v>67</v>
      </c>
      <c r="H11" s="11" t="s">
        <v>74</v>
      </c>
    </row>
    <row r="12" spans="1:8">
      <c r="A12" s="63" t="s">
        <v>2</v>
      </c>
      <c r="B12" s="63" t="s">
        <v>8</v>
      </c>
      <c r="C12" s="63" t="s">
        <v>14</v>
      </c>
      <c r="D12" s="22" t="s">
        <v>45</v>
      </c>
      <c r="E12" s="35" t="s">
        <v>61</v>
      </c>
      <c r="F12" s="27">
        <v>1</v>
      </c>
      <c r="G12" s="9" t="s">
        <v>67</v>
      </c>
      <c r="H12" s="9" t="s">
        <v>70</v>
      </c>
    </row>
    <row r="13" spans="1:8">
      <c r="A13" s="64"/>
      <c r="B13" s="64"/>
      <c r="C13" s="64"/>
      <c r="D13" s="30" t="s">
        <v>46</v>
      </c>
      <c r="E13" s="36" t="s">
        <v>62</v>
      </c>
      <c r="F13" s="3">
        <v>3</v>
      </c>
      <c r="G13" s="10" t="s">
        <v>66</v>
      </c>
      <c r="H13" s="10" t="s">
        <v>73</v>
      </c>
    </row>
    <row r="14" spans="1:8">
      <c r="A14" s="64"/>
      <c r="B14" s="64"/>
      <c r="C14" s="64"/>
      <c r="D14" s="30" t="s">
        <v>47</v>
      </c>
      <c r="E14" s="36" t="s">
        <v>62</v>
      </c>
      <c r="F14" s="3">
        <v>3</v>
      </c>
      <c r="G14" s="10" t="s">
        <v>66</v>
      </c>
      <c r="H14" s="10" t="s">
        <v>71</v>
      </c>
    </row>
    <row r="15" spans="1:8">
      <c r="A15" s="64"/>
      <c r="B15" s="64"/>
      <c r="C15" s="64"/>
      <c r="D15" s="28" t="s">
        <v>48</v>
      </c>
      <c r="E15" s="36"/>
      <c r="F15" s="3"/>
      <c r="G15" s="10" t="s">
        <v>66</v>
      </c>
      <c r="H15" s="10" t="s">
        <v>71</v>
      </c>
    </row>
    <row r="16" spans="1:8">
      <c r="A16" s="64"/>
      <c r="B16" s="64"/>
      <c r="C16" s="64"/>
      <c r="D16" s="30" t="s">
        <v>49</v>
      </c>
      <c r="E16" s="36" t="s">
        <v>61</v>
      </c>
      <c r="F16" s="3">
        <v>3</v>
      </c>
      <c r="G16" s="10" t="s">
        <v>67</v>
      </c>
      <c r="H16" s="10" t="s">
        <v>72</v>
      </c>
    </row>
    <row r="17" spans="1:8">
      <c r="A17" s="65"/>
      <c r="B17" s="65"/>
      <c r="C17" s="65"/>
      <c r="D17" s="31" t="s">
        <v>50</v>
      </c>
      <c r="E17" s="36" t="s">
        <v>62</v>
      </c>
      <c r="F17" s="3">
        <v>3</v>
      </c>
      <c r="G17" s="11" t="s">
        <v>67</v>
      </c>
      <c r="H17" s="11" t="s">
        <v>74</v>
      </c>
    </row>
    <row r="18" spans="1:8">
      <c r="A18" s="63" t="s">
        <v>3</v>
      </c>
      <c r="B18" s="63" t="s">
        <v>9</v>
      </c>
      <c r="C18" s="63" t="s">
        <v>15</v>
      </c>
      <c r="D18" s="32" t="s">
        <v>51</v>
      </c>
      <c r="E18" s="35" t="s">
        <v>61</v>
      </c>
      <c r="F18" s="27">
        <v>1</v>
      </c>
      <c r="G18" s="9" t="s">
        <v>67</v>
      </c>
      <c r="H18" s="9" t="s">
        <v>70</v>
      </c>
    </row>
    <row r="19" spans="1:8" ht="30">
      <c r="A19" s="64"/>
      <c r="B19" s="64"/>
      <c r="C19" s="65"/>
      <c r="D19" s="33" t="s">
        <v>52</v>
      </c>
      <c r="E19" s="39" t="s">
        <v>61</v>
      </c>
      <c r="F19" s="4">
        <v>3</v>
      </c>
      <c r="G19" s="11" t="s">
        <v>66</v>
      </c>
      <c r="H19" s="41" t="s">
        <v>81</v>
      </c>
    </row>
    <row r="20" spans="1:8">
      <c r="A20" s="64"/>
      <c r="B20" s="64"/>
      <c r="C20" s="17" t="s">
        <v>16</v>
      </c>
      <c r="D20" s="14" t="s">
        <v>53</v>
      </c>
      <c r="E20" s="4"/>
      <c r="F20" s="4"/>
      <c r="G20" s="19" t="s">
        <v>66</v>
      </c>
      <c r="H20" s="19" t="s">
        <v>74</v>
      </c>
    </row>
    <row r="21" spans="1:8">
      <c r="A21" s="64"/>
      <c r="B21" s="64"/>
      <c r="C21" s="17" t="s">
        <v>17</v>
      </c>
      <c r="D21" s="16" t="s">
        <v>54</v>
      </c>
      <c r="E21" s="20"/>
      <c r="F21" s="20"/>
      <c r="G21" s="19" t="s">
        <v>66</v>
      </c>
      <c r="H21" s="19" t="s">
        <v>74</v>
      </c>
    </row>
    <row r="22" spans="1:8">
      <c r="A22" s="64"/>
      <c r="B22" s="64"/>
      <c r="C22" s="17" t="s">
        <v>18</v>
      </c>
      <c r="D22" s="16" t="s">
        <v>55</v>
      </c>
      <c r="E22" s="27"/>
      <c r="F22" s="27">
        <v>1</v>
      </c>
      <c r="G22" s="19" t="s">
        <v>66</v>
      </c>
      <c r="H22" s="19" t="s">
        <v>70</v>
      </c>
    </row>
    <row r="23" spans="1:8">
      <c r="A23" s="63" t="s">
        <v>4</v>
      </c>
      <c r="B23" s="63" t="s">
        <v>10</v>
      </c>
      <c r="C23" s="63" t="s">
        <v>19</v>
      </c>
      <c r="D23" s="28" t="s">
        <v>56</v>
      </c>
      <c r="E23" s="35"/>
      <c r="F23" s="27"/>
      <c r="G23" s="9" t="s">
        <v>66</v>
      </c>
      <c r="H23" s="9" t="s">
        <v>74</v>
      </c>
    </row>
    <row r="24" spans="1:8">
      <c r="A24" s="65"/>
      <c r="B24" s="65"/>
      <c r="C24" s="65"/>
      <c r="D24" s="28" t="s">
        <v>57</v>
      </c>
      <c r="E24" s="36"/>
      <c r="F24" s="3"/>
      <c r="G24" s="11" t="s">
        <v>66</v>
      </c>
      <c r="H24" s="11" t="s">
        <v>74</v>
      </c>
    </row>
    <row r="25" spans="1:8">
      <c r="A25" s="63" t="s">
        <v>5</v>
      </c>
      <c r="B25" s="63" t="s">
        <v>60</v>
      </c>
      <c r="C25" s="9" t="s">
        <v>20</v>
      </c>
      <c r="D25" s="34" t="s">
        <v>58</v>
      </c>
      <c r="E25" s="35"/>
      <c r="F25" s="27"/>
      <c r="G25" s="37" t="s">
        <v>67</v>
      </c>
      <c r="H25" s="10" t="s">
        <v>74</v>
      </c>
    </row>
    <row r="26" spans="1:8">
      <c r="A26" s="65"/>
      <c r="B26" s="65"/>
      <c r="C26" s="11" t="s">
        <v>21</v>
      </c>
      <c r="D26" s="29" t="s">
        <v>59</v>
      </c>
      <c r="E26" s="39"/>
      <c r="F26" s="4"/>
      <c r="G26" s="40" t="s">
        <v>67</v>
      </c>
      <c r="H26" s="11" t="s">
        <v>74</v>
      </c>
    </row>
  </sheetData>
  <mergeCells count="18">
    <mergeCell ref="C23:C24"/>
    <mergeCell ref="B23:B24"/>
    <mergeCell ref="A23:A24"/>
    <mergeCell ref="A25:A26"/>
    <mergeCell ref="B25:B26"/>
    <mergeCell ref="A1:B1"/>
    <mergeCell ref="A12:A17"/>
    <mergeCell ref="B12:B17"/>
    <mergeCell ref="C12:C17"/>
    <mergeCell ref="C18:C19"/>
    <mergeCell ref="B18:B22"/>
    <mergeCell ref="A18:A22"/>
    <mergeCell ref="C2:C7"/>
    <mergeCell ref="B2:B7"/>
    <mergeCell ref="A2:A7"/>
    <mergeCell ref="C8:C11"/>
    <mergeCell ref="B8:B11"/>
    <mergeCell ref="A8:A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showGridLines="0" workbookViewId="0">
      <selection activeCell="C24" sqref="C24"/>
    </sheetView>
  </sheetViews>
  <sheetFormatPr defaultRowHeight="15"/>
  <cols>
    <col min="2" max="2" width="52.85546875" customWidth="1"/>
    <col min="3" max="3" width="61.42578125" customWidth="1"/>
    <col min="4" max="4" width="34" customWidth="1"/>
  </cols>
  <sheetData>
    <row r="1" spans="1:4">
      <c r="A1" s="62" t="s">
        <v>11</v>
      </c>
      <c r="B1" s="62"/>
      <c r="C1" s="18" t="s">
        <v>39</v>
      </c>
      <c r="D1" s="18" t="s">
        <v>40</v>
      </c>
    </row>
    <row r="2" spans="1:4">
      <c r="A2" s="63" t="s">
        <v>0</v>
      </c>
      <c r="B2" s="63" t="s">
        <v>75</v>
      </c>
      <c r="C2" s="63" t="s">
        <v>12</v>
      </c>
      <c r="D2" s="15" t="s">
        <v>76</v>
      </c>
    </row>
    <row r="3" spans="1:4">
      <c r="A3" s="64"/>
      <c r="B3" s="64"/>
      <c r="C3" s="64"/>
      <c r="D3" s="3" t="s">
        <v>31</v>
      </c>
    </row>
    <row r="4" spans="1:4">
      <c r="A4" s="64"/>
      <c r="B4" s="64"/>
      <c r="C4" s="64"/>
      <c r="D4" s="3" t="s">
        <v>32</v>
      </c>
    </row>
    <row r="5" spans="1:4">
      <c r="A5" s="64"/>
      <c r="B5" s="64"/>
      <c r="C5" s="64"/>
      <c r="D5" s="3" t="s">
        <v>77</v>
      </c>
    </row>
    <row r="6" spans="1:4">
      <c r="A6" s="64"/>
      <c r="B6" s="64"/>
      <c r="C6" s="64"/>
      <c r="D6" s="3" t="s">
        <v>79</v>
      </c>
    </row>
    <row r="7" spans="1:4">
      <c r="A7" s="65"/>
      <c r="B7" s="65"/>
      <c r="C7" s="65"/>
      <c r="D7" s="4" t="s">
        <v>78</v>
      </c>
    </row>
    <row r="8" spans="1:4">
      <c r="A8" s="63" t="s">
        <v>1</v>
      </c>
      <c r="B8" s="63" t="s">
        <v>7</v>
      </c>
      <c r="C8" s="63" t="s">
        <v>13</v>
      </c>
      <c r="D8" s="15" t="s">
        <v>80</v>
      </c>
    </row>
    <row r="9" spans="1:4">
      <c r="A9" s="65"/>
      <c r="B9" s="65"/>
      <c r="C9" s="65"/>
      <c r="D9" s="4" t="s">
        <v>42</v>
      </c>
    </row>
    <row r="10" spans="1:4">
      <c r="A10" s="63" t="s">
        <v>2</v>
      </c>
      <c r="B10" s="63" t="s">
        <v>9</v>
      </c>
      <c r="C10" s="63" t="s">
        <v>88</v>
      </c>
      <c r="D10" s="27" t="s">
        <v>82</v>
      </c>
    </row>
    <row r="11" spans="1:4">
      <c r="A11" s="65"/>
      <c r="B11" s="65"/>
      <c r="C11" s="65"/>
      <c r="D11" s="4" t="s">
        <v>83</v>
      </c>
    </row>
    <row r="12" spans="1:4">
      <c r="A12" s="66" t="s">
        <v>3</v>
      </c>
      <c r="B12" s="63" t="s">
        <v>10</v>
      </c>
      <c r="C12" s="63" t="s">
        <v>89</v>
      </c>
      <c r="D12" s="15" t="s">
        <v>84</v>
      </c>
    </row>
    <row r="13" spans="1:4">
      <c r="A13" s="67"/>
      <c r="B13" s="65"/>
      <c r="C13" s="65"/>
      <c r="D13" s="4" t="s">
        <v>85</v>
      </c>
    </row>
    <row r="14" spans="1:4">
      <c r="A14" s="63" t="s">
        <v>4</v>
      </c>
      <c r="B14" s="63" t="s">
        <v>90</v>
      </c>
      <c r="C14" s="63" t="s">
        <v>91</v>
      </c>
      <c r="D14" s="27" t="s">
        <v>86</v>
      </c>
    </row>
    <row r="15" spans="1:4">
      <c r="A15" s="65"/>
      <c r="B15" s="65"/>
      <c r="C15" s="65"/>
      <c r="D15" s="4" t="s">
        <v>87</v>
      </c>
    </row>
  </sheetData>
  <mergeCells count="16">
    <mergeCell ref="A10:A11"/>
    <mergeCell ref="A12:A13"/>
    <mergeCell ref="A14:A15"/>
    <mergeCell ref="B10:B11"/>
    <mergeCell ref="C10:C11"/>
    <mergeCell ref="C12:C13"/>
    <mergeCell ref="B12:B13"/>
    <mergeCell ref="B14:B15"/>
    <mergeCell ref="C14:C15"/>
    <mergeCell ref="A1:B1"/>
    <mergeCell ref="C2:C7"/>
    <mergeCell ref="B2:B7"/>
    <mergeCell ref="A2:A7"/>
    <mergeCell ref="A8:A9"/>
    <mergeCell ref="B8:B9"/>
    <mergeCell ref="C8:C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showGridLines="0" showRowColHeaders="0" zoomScale="115" zoomScaleNormal="115" workbookViewId="0">
      <selection sqref="A1:B1"/>
    </sheetView>
  </sheetViews>
  <sheetFormatPr defaultRowHeight="15"/>
  <cols>
    <col min="2" max="2" width="52.85546875" customWidth="1"/>
    <col min="3" max="3" width="61.42578125" customWidth="1"/>
    <col min="4" max="4" width="37.42578125" customWidth="1"/>
    <col min="5" max="5" width="99" customWidth="1"/>
    <col min="6" max="6" width="149.140625" customWidth="1"/>
    <col min="7" max="7" width="144.28515625" customWidth="1"/>
    <col min="8" max="8" width="108.7109375" customWidth="1"/>
  </cols>
  <sheetData>
    <row r="1" spans="1:8">
      <c r="A1" s="62" t="s">
        <v>11</v>
      </c>
      <c r="B1" s="62"/>
      <c r="C1" s="42" t="s">
        <v>39</v>
      </c>
      <c r="D1" s="42" t="s">
        <v>40</v>
      </c>
      <c r="E1" s="47" t="s">
        <v>102</v>
      </c>
      <c r="F1" s="21" t="s">
        <v>61</v>
      </c>
      <c r="G1" s="21" t="s">
        <v>103</v>
      </c>
      <c r="H1" s="21" t="s">
        <v>62</v>
      </c>
    </row>
    <row r="2" spans="1:8">
      <c r="A2" s="63" t="s">
        <v>0</v>
      </c>
      <c r="B2" s="63" t="s">
        <v>75</v>
      </c>
      <c r="C2" s="63" t="s">
        <v>12</v>
      </c>
      <c r="D2" s="15" t="s">
        <v>76</v>
      </c>
      <c r="E2" s="27" t="s">
        <v>105</v>
      </c>
      <c r="F2" s="27" t="s">
        <v>107</v>
      </c>
      <c r="G2" s="27" t="s">
        <v>106</v>
      </c>
      <c r="H2" s="27" t="s">
        <v>104</v>
      </c>
    </row>
    <row r="3" spans="1:8">
      <c r="A3" s="64"/>
      <c r="B3" s="64"/>
      <c r="C3" s="64"/>
      <c r="D3" s="3" t="s">
        <v>31</v>
      </c>
      <c r="E3" s="3" t="s">
        <v>93</v>
      </c>
      <c r="F3" s="3" t="s">
        <v>110</v>
      </c>
      <c r="G3" s="3" t="s">
        <v>109</v>
      </c>
      <c r="H3" s="3" t="s">
        <v>108</v>
      </c>
    </row>
    <row r="4" spans="1:8">
      <c r="A4" s="64"/>
      <c r="B4" s="64"/>
      <c r="C4" s="64"/>
      <c r="D4" s="3" t="s">
        <v>32</v>
      </c>
      <c r="E4" s="3" t="s">
        <v>94</v>
      </c>
      <c r="F4" s="3" t="s">
        <v>111</v>
      </c>
      <c r="G4" s="3" t="s">
        <v>112</v>
      </c>
      <c r="H4" s="3" t="s">
        <v>113</v>
      </c>
    </row>
    <row r="5" spans="1:8">
      <c r="A5" s="64"/>
      <c r="B5" s="64"/>
      <c r="C5" s="64"/>
      <c r="D5" s="3" t="s">
        <v>77</v>
      </c>
      <c r="E5" s="3" t="s">
        <v>95</v>
      </c>
      <c r="F5" s="3" t="s">
        <v>114</v>
      </c>
      <c r="G5" s="3" t="s">
        <v>115</v>
      </c>
      <c r="H5" s="3" t="s">
        <v>116</v>
      </c>
    </row>
    <row r="6" spans="1:8">
      <c r="A6" s="64"/>
      <c r="B6" s="64"/>
      <c r="C6" s="64"/>
      <c r="D6" s="3" t="s">
        <v>79</v>
      </c>
      <c r="E6" s="3" t="s">
        <v>96</v>
      </c>
      <c r="F6" s="3" t="s">
        <v>117</v>
      </c>
      <c r="G6" s="3" t="s">
        <v>118</v>
      </c>
      <c r="H6" s="3" t="s">
        <v>119</v>
      </c>
    </row>
    <row r="7" spans="1:8">
      <c r="A7" s="65"/>
      <c r="B7" s="65"/>
      <c r="C7" s="65"/>
      <c r="D7" s="4" t="s">
        <v>78</v>
      </c>
      <c r="E7" s="4" t="s">
        <v>97</v>
      </c>
      <c r="F7" s="4" t="s">
        <v>120</v>
      </c>
      <c r="G7" s="4" t="s">
        <v>121</v>
      </c>
      <c r="H7" s="4" t="s">
        <v>122</v>
      </c>
    </row>
    <row r="8" spans="1:8">
      <c r="A8" s="63" t="s">
        <v>1</v>
      </c>
      <c r="B8" s="63" t="s">
        <v>7</v>
      </c>
      <c r="C8" s="63" t="s">
        <v>13</v>
      </c>
      <c r="D8" s="15" t="s">
        <v>80</v>
      </c>
      <c r="E8" s="27" t="s">
        <v>98</v>
      </c>
      <c r="F8" s="27" t="s">
        <v>107</v>
      </c>
      <c r="G8" s="27" t="s">
        <v>106</v>
      </c>
      <c r="H8" s="27" t="s">
        <v>104</v>
      </c>
    </row>
    <row r="9" spans="1:8">
      <c r="A9" s="65"/>
      <c r="B9" s="65"/>
      <c r="C9" s="65"/>
      <c r="D9" s="4" t="s">
        <v>42</v>
      </c>
      <c r="E9" s="4" t="s">
        <v>99</v>
      </c>
      <c r="F9" s="4" t="s">
        <v>110</v>
      </c>
      <c r="G9" s="4" t="s">
        <v>109</v>
      </c>
      <c r="H9" s="4" t="s">
        <v>108</v>
      </c>
    </row>
    <row r="10" spans="1:8">
      <c r="A10" s="63" t="s">
        <v>2</v>
      </c>
      <c r="B10" s="63" t="s">
        <v>9</v>
      </c>
      <c r="C10" s="63" t="s">
        <v>88</v>
      </c>
      <c r="D10" s="27" t="s">
        <v>82</v>
      </c>
      <c r="E10" s="27" t="s">
        <v>100</v>
      </c>
      <c r="F10" s="27" t="s">
        <v>137</v>
      </c>
      <c r="G10" s="27" t="s">
        <v>136</v>
      </c>
      <c r="H10" s="27" t="s">
        <v>134</v>
      </c>
    </row>
    <row r="11" spans="1:8">
      <c r="A11" s="65"/>
      <c r="B11" s="65"/>
      <c r="C11" s="65"/>
      <c r="D11" s="4" t="s">
        <v>83</v>
      </c>
      <c r="E11" s="4" t="s">
        <v>131</v>
      </c>
      <c r="F11" s="4" t="s">
        <v>132</v>
      </c>
      <c r="G11" s="4" t="s">
        <v>133</v>
      </c>
      <c r="H11" s="4" t="s">
        <v>135</v>
      </c>
    </row>
    <row r="12" spans="1:8">
      <c r="A12" s="66" t="s">
        <v>3</v>
      </c>
      <c r="B12" s="63" t="s">
        <v>154</v>
      </c>
      <c r="C12" s="63" t="s">
        <v>89</v>
      </c>
      <c r="D12" s="15" t="s">
        <v>84</v>
      </c>
      <c r="E12" s="27" t="s">
        <v>101</v>
      </c>
      <c r="F12" s="27" t="s">
        <v>139</v>
      </c>
      <c r="G12" s="27" t="s">
        <v>138</v>
      </c>
      <c r="H12" s="27" t="s">
        <v>140</v>
      </c>
    </row>
    <row r="13" spans="1:8">
      <c r="A13" s="67"/>
      <c r="B13" s="65"/>
      <c r="C13" s="65"/>
      <c r="D13" s="4" t="s">
        <v>85</v>
      </c>
      <c r="E13" s="4" t="s">
        <v>101</v>
      </c>
      <c r="F13" s="4" t="s">
        <v>141</v>
      </c>
      <c r="G13" s="4" t="s">
        <v>142</v>
      </c>
      <c r="H13" s="4" t="s">
        <v>143</v>
      </c>
    </row>
    <row r="14" spans="1:8">
      <c r="A14" s="63" t="s">
        <v>4</v>
      </c>
      <c r="B14" s="63" t="s">
        <v>153</v>
      </c>
      <c r="C14" s="63" t="s">
        <v>91</v>
      </c>
      <c r="D14" s="27" t="s">
        <v>86</v>
      </c>
      <c r="E14" s="27" t="s">
        <v>123</v>
      </c>
      <c r="F14" s="27" t="s">
        <v>125</v>
      </c>
      <c r="G14" s="27" t="s">
        <v>128</v>
      </c>
      <c r="H14" s="27" t="s">
        <v>129</v>
      </c>
    </row>
    <row r="15" spans="1:8">
      <c r="A15" s="65"/>
      <c r="B15" s="65"/>
      <c r="C15" s="65"/>
      <c r="D15" s="4" t="s">
        <v>87</v>
      </c>
      <c r="E15" s="4" t="s">
        <v>124</v>
      </c>
      <c r="F15" s="4" t="s">
        <v>126</v>
      </c>
      <c r="G15" s="4" t="s">
        <v>127</v>
      </c>
      <c r="H15" s="4" t="s">
        <v>130</v>
      </c>
    </row>
  </sheetData>
  <mergeCells count="16">
    <mergeCell ref="A14:A15"/>
    <mergeCell ref="B14:B15"/>
    <mergeCell ref="C14:C15"/>
    <mergeCell ref="A10:A11"/>
    <mergeCell ref="B10:B11"/>
    <mergeCell ref="C10:C11"/>
    <mergeCell ref="A12:A13"/>
    <mergeCell ref="B12:B13"/>
    <mergeCell ref="C12:C13"/>
    <mergeCell ref="A1:B1"/>
    <mergeCell ref="A2:A7"/>
    <mergeCell ref="B2:B7"/>
    <mergeCell ref="C2:C7"/>
    <mergeCell ref="A8:A9"/>
    <mergeCell ref="B8:B9"/>
    <mergeCell ref="C8:C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/>
  <dimension ref="B1:J108"/>
  <sheetViews>
    <sheetView showGridLines="0" tabSelected="1" workbookViewId="0">
      <selection sqref="A1:I25"/>
    </sheetView>
  </sheetViews>
  <sheetFormatPr defaultRowHeight="19.5" customHeight="1"/>
  <cols>
    <col min="1" max="1" width="3" customWidth="1"/>
    <col min="2" max="2" width="23.42578125" customWidth="1"/>
    <col min="3" max="3" width="31.7109375" customWidth="1"/>
    <col min="4" max="4" width="32.5703125" customWidth="1"/>
    <col min="5" max="5" width="25" customWidth="1"/>
    <col min="6" max="6" width="39.85546875" customWidth="1"/>
    <col min="7" max="7" width="47.5703125" customWidth="1"/>
    <col min="8" max="8" width="9" customWidth="1"/>
  </cols>
  <sheetData>
    <row r="1" spans="2:8" ht="19.5" customHeight="1">
      <c r="D1" s="73" t="s">
        <v>169</v>
      </c>
    </row>
    <row r="2" spans="2:8" ht="19.5" customHeight="1">
      <c r="B2" s="5" t="s">
        <v>11</v>
      </c>
      <c r="C2" s="5" t="s">
        <v>25</v>
      </c>
      <c r="D2" s="5" t="s">
        <v>26</v>
      </c>
      <c r="E2" s="68" t="s">
        <v>27</v>
      </c>
      <c r="F2" s="69"/>
      <c r="G2" s="70"/>
      <c r="H2" s="43" t="s">
        <v>28</v>
      </c>
    </row>
    <row r="3" spans="2:8" ht="19.5" customHeight="1">
      <c r="B3" s="63" t="s">
        <v>36</v>
      </c>
      <c r="C3" s="63" t="s">
        <v>29</v>
      </c>
      <c r="D3" s="15" t="s">
        <v>76</v>
      </c>
      <c r="E3" s="13"/>
      <c r="F3" s="12"/>
      <c r="G3" s="12"/>
      <c r="H3" s="48">
        <f>H26</f>
        <v>1</v>
      </c>
    </row>
    <row r="4" spans="2:8" ht="19.5" customHeight="1">
      <c r="B4" s="64"/>
      <c r="C4" s="64"/>
      <c r="D4" s="3" t="s">
        <v>31</v>
      </c>
      <c r="E4" s="13"/>
      <c r="F4" s="12"/>
      <c r="G4" s="12"/>
      <c r="H4" s="49">
        <f>H32</f>
        <v>3</v>
      </c>
    </row>
    <row r="5" spans="2:8" ht="19.5" customHeight="1">
      <c r="B5" s="64"/>
      <c r="C5" s="64"/>
      <c r="D5" s="3" t="s">
        <v>32</v>
      </c>
      <c r="E5" s="13"/>
      <c r="H5" s="49">
        <f>H38</f>
        <v>1</v>
      </c>
    </row>
    <row r="6" spans="2:8" ht="19.5" customHeight="1">
      <c r="B6" s="64"/>
      <c r="C6" s="64"/>
      <c r="D6" s="3" t="s">
        <v>77</v>
      </c>
      <c r="E6" s="13"/>
      <c r="F6" s="1"/>
      <c r="G6" s="1"/>
      <c r="H6" s="49">
        <f>H44</f>
        <v>2</v>
      </c>
    </row>
    <row r="7" spans="2:8" ht="19.5" customHeight="1">
      <c r="B7" s="64"/>
      <c r="C7" s="64"/>
      <c r="D7" s="3" t="s">
        <v>79</v>
      </c>
      <c r="E7" s="13"/>
      <c r="H7" s="3">
        <f>H50</f>
        <v>3</v>
      </c>
    </row>
    <row r="8" spans="2:8" ht="19.5" customHeight="1">
      <c r="B8" s="65"/>
      <c r="C8" s="65"/>
      <c r="D8" s="4" t="s">
        <v>78</v>
      </c>
      <c r="E8" s="13"/>
      <c r="H8" s="4">
        <f>H56</f>
        <v>2</v>
      </c>
    </row>
    <row r="9" spans="2:8" ht="19.5" customHeight="1">
      <c r="B9" s="63" t="s">
        <v>149</v>
      </c>
      <c r="C9" s="63" t="s">
        <v>13</v>
      </c>
      <c r="D9" s="15" t="s">
        <v>80</v>
      </c>
      <c r="E9" s="13"/>
      <c r="H9" s="27">
        <f>H62</f>
        <v>0</v>
      </c>
    </row>
    <row r="10" spans="2:8" ht="19.5" customHeight="1">
      <c r="B10" s="65"/>
      <c r="C10" s="65"/>
      <c r="D10" s="4" t="s">
        <v>42</v>
      </c>
      <c r="E10" s="13"/>
      <c r="H10" s="4">
        <f>H68</f>
        <v>3</v>
      </c>
    </row>
    <row r="11" spans="2:8" ht="19.5" customHeight="1">
      <c r="B11" s="66" t="s">
        <v>150</v>
      </c>
      <c r="C11" s="66" t="s">
        <v>88</v>
      </c>
      <c r="D11" s="27" t="s">
        <v>82</v>
      </c>
      <c r="E11" s="13"/>
      <c r="H11" s="27">
        <f>H74</f>
        <v>3</v>
      </c>
    </row>
    <row r="12" spans="2:8" ht="19.5" customHeight="1">
      <c r="B12" s="67"/>
      <c r="C12" s="67"/>
      <c r="D12" s="4" t="s">
        <v>83</v>
      </c>
      <c r="E12" s="13"/>
      <c r="H12" s="4">
        <f>H80</f>
        <v>0</v>
      </c>
    </row>
    <row r="13" spans="2:8" ht="19.5" customHeight="1">
      <c r="B13" s="66" t="s">
        <v>151</v>
      </c>
      <c r="C13" s="66" t="s">
        <v>89</v>
      </c>
      <c r="D13" s="15" t="s">
        <v>84</v>
      </c>
      <c r="E13" s="13"/>
      <c r="H13" s="27">
        <f>H86</f>
        <v>2</v>
      </c>
    </row>
    <row r="14" spans="2:8" ht="19.5" customHeight="1">
      <c r="B14" s="67"/>
      <c r="C14" s="67"/>
      <c r="D14" s="4" t="s">
        <v>85</v>
      </c>
      <c r="E14" s="13"/>
      <c r="H14" s="4">
        <f>H92</f>
        <v>3</v>
      </c>
    </row>
    <row r="15" spans="2:8" ht="19.5" customHeight="1">
      <c r="B15" s="66" t="s">
        <v>152</v>
      </c>
      <c r="C15" s="66" t="s">
        <v>91</v>
      </c>
      <c r="D15" s="27" t="s">
        <v>86</v>
      </c>
      <c r="E15" s="13"/>
      <c r="H15" s="27">
        <f>H98</f>
        <v>0</v>
      </c>
    </row>
    <row r="16" spans="2:8" ht="19.5" customHeight="1">
      <c r="B16" s="67"/>
      <c r="C16" s="67"/>
      <c r="D16" s="4" t="s">
        <v>87</v>
      </c>
      <c r="E16" s="13"/>
      <c r="H16" s="4">
        <f>H104</f>
        <v>3</v>
      </c>
    </row>
    <row r="18" spans="3:10" ht="15.75" customHeight="1">
      <c r="C18" s="71" t="s">
        <v>22</v>
      </c>
      <c r="D18" s="71"/>
      <c r="E18" s="50">
        <v>37</v>
      </c>
      <c r="G18" s="21" t="s">
        <v>163</v>
      </c>
      <c r="H18" s="46">
        <f>SUM(H3,H4,H5,H6,H7,H8,H9,H10,H11,H12,H13,H14,H15,H16)</f>
        <v>26</v>
      </c>
    </row>
    <row r="19" spans="3:10" ht="16.5" customHeight="1">
      <c r="C19" s="5" t="s">
        <v>23</v>
      </c>
      <c r="D19" s="5" t="s">
        <v>24</v>
      </c>
      <c r="E19" s="50">
        <v>36</v>
      </c>
      <c r="G19" s="52" t="s">
        <v>164</v>
      </c>
      <c r="H19" s="51" t="str">
        <f>IF(AND(H18&gt;=E18),"100%",IF(AND(H18&lt;=E19,H18&gt;=E20),"90%",IF(AND(H18&lt;=E21,H18&gt;=E22),"80%",IF(AND(H18&lt;=E23,H18&gt;=E24),"65%",IF(AND(H18&lt;=E24),"50%")))))</f>
        <v>80%</v>
      </c>
    </row>
    <row r="20" spans="3:10" ht="14.25" customHeight="1">
      <c r="C20" s="6">
        <v>1</v>
      </c>
      <c r="D20" s="9" t="s">
        <v>165</v>
      </c>
      <c r="E20" s="50">
        <v>31</v>
      </c>
    </row>
    <row r="21" spans="3:10" ht="12.75" customHeight="1">
      <c r="C21" s="7">
        <v>0.9</v>
      </c>
      <c r="D21" s="10" t="s">
        <v>166</v>
      </c>
      <c r="E21" s="50">
        <v>30</v>
      </c>
    </row>
    <row r="22" spans="3:10" ht="14.25" customHeight="1">
      <c r="C22" s="7">
        <v>0.8</v>
      </c>
      <c r="D22" s="10" t="s">
        <v>167</v>
      </c>
      <c r="E22" s="50">
        <v>26</v>
      </c>
    </row>
    <row r="23" spans="3:10" ht="12.75" customHeight="1">
      <c r="C23" s="7">
        <v>0.65</v>
      </c>
      <c r="D23" s="44" t="s">
        <v>168</v>
      </c>
      <c r="E23" s="50">
        <v>25</v>
      </c>
    </row>
    <row r="24" spans="3:10" ht="12" customHeight="1">
      <c r="C24" s="8">
        <v>0.5</v>
      </c>
      <c r="D24" s="45" t="s">
        <v>92</v>
      </c>
      <c r="E24" s="50">
        <v>22</v>
      </c>
    </row>
    <row r="26" spans="3:10" ht="19.5" customHeight="1">
      <c r="C26" s="50" t="s">
        <v>38</v>
      </c>
      <c r="D26" s="50" t="s">
        <v>37</v>
      </c>
      <c r="E26" s="50">
        <v>1</v>
      </c>
      <c r="F26" s="50"/>
      <c r="G26" s="50">
        <v>3</v>
      </c>
      <c r="H26" s="50">
        <f>IF(G26=1,0, IF(G26=2,0, IF(G26=3,1, IF(G26=4,2, IF(G26=5,3, IF(G26=6,4,))))))</f>
        <v>1</v>
      </c>
      <c r="I26" s="50"/>
      <c r="J26" s="50"/>
    </row>
    <row r="27" spans="3:10" ht="19.5" customHeight="1">
      <c r="C27" s="50"/>
      <c r="D27" s="50"/>
      <c r="E27" s="50">
        <v>2</v>
      </c>
      <c r="F27" s="50" t="s">
        <v>105</v>
      </c>
      <c r="G27" s="50"/>
      <c r="H27" s="50"/>
      <c r="I27" s="50"/>
      <c r="J27" s="50"/>
    </row>
    <row r="28" spans="3:10" ht="19.5" customHeight="1">
      <c r="C28" s="50"/>
      <c r="D28" s="50"/>
      <c r="E28" s="50">
        <v>3</v>
      </c>
      <c r="F28" s="50" t="s">
        <v>107</v>
      </c>
      <c r="G28" s="50"/>
      <c r="H28" s="50"/>
      <c r="I28" s="50"/>
      <c r="J28" s="50"/>
    </row>
    <row r="29" spans="3:10" ht="19.5" customHeight="1">
      <c r="C29" s="50"/>
      <c r="D29" s="50"/>
      <c r="E29" s="50">
        <v>4</v>
      </c>
      <c r="F29" s="50" t="s">
        <v>106</v>
      </c>
      <c r="G29" s="50"/>
      <c r="H29" s="50"/>
      <c r="I29" s="50"/>
      <c r="J29" s="50"/>
    </row>
    <row r="30" spans="3:10" ht="19.5" customHeight="1">
      <c r="C30" s="50"/>
      <c r="D30" s="50"/>
      <c r="E30" s="50">
        <v>5</v>
      </c>
      <c r="F30" s="50" t="s">
        <v>104</v>
      </c>
      <c r="G30" s="50"/>
      <c r="H30" s="50"/>
      <c r="I30" s="50"/>
      <c r="J30" s="50"/>
    </row>
    <row r="31" spans="3:10" ht="19.5" customHeight="1">
      <c r="C31" s="50"/>
      <c r="D31" s="50"/>
      <c r="E31" s="50"/>
      <c r="F31" s="50"/>
      <c r="G31" s="50"/>
      <c r="H31" s="50"/>
      <c r="I31" s="50"/>
      <c r="J31" s="50"/>
    </row>
    <row r="32" spans="3:10" ht="19.5" customHeight="1">
      <c r="C32" s="50"/>
      <c r="D32" s="50" t="s">
        <v>144</v>
      </c>
      <c r="E32" s="50">
        <v>1</v>
      </c>
      <c r="F32" s="50"/>
      <c r="G32" s="50">
        <v>5</v>
      </c>
      <c r="H32" s="50">
        <f>IF(G32=1,0, IF(G32=2,0, IF(G32=3,1, IF(G32=4,2, IF(G32=5,3, IF(G32=6,4,))))))</f>
        <v>3</v>
      </c>
      <c r="I32" s="50"/>
      <c r="J32" s="50"/>
    </row>
    <row r="33" spans="3:10" ht="19.5" customHeight="1">
      <c r="C33" s="50"/>
      <c r="D33" s="50"/>
      <c r="E33" s="50">
        <v>2</v>
      </c>
      <c r="F33" s="50" t="s">
        <v>93</v>
      </c>
      <c r="G33" s="50"/>
      <c r="H33" s="50"/>
      <c r="I33" s="50"/>
      <c r="J33" s="50"/>
    </row>
    <row r="34" spans="3:10" ht="19.5" customHeight="1">
      <c r="C34" s="50"/>
      <c r="D34" s="50"/>
      <c r="E34" s="50">
        <v>3</v>
      </c>
      <c r="F34" s="50" t="s">
        <v>110</v>
      </c>
      <c r="G34" s="50"/>
      <c r="H34" s="50"/>
      <c r="I34" s="50"/>
      <c r="J34" s="50"/>
    </row>
    <row r="35" spans="3:10" ht="19.5" customHeight="1">
      <c r="C35" s="50"/>
      <c r="D35" s="50"/>
      <c r="E35" s="50">
        <v>4</v>
      </c>
      <c r="F35" s="50" t="s">
        <v>109</v>
      </c>
      <c r="G35" s="50"/>
      <c r="H35" s="50"/>
      <c r="I35" s="50"/>
      <c r="J35" s="50"/>
    </row>
    <row r="36" spans="3:10" ht="19.5" customHeight="1">
      <c r="C36" s="50"/>
      <c r="D36" s="50"/>
      <c r="E36" s="50">
        <v>5</v>
      </c>
      <c r="F36" s="50" t="s">
        <v>108</v>
      </c>
      <c r="G36" s="50"/>
      <c r="H36" s="50"/>
      <c r="I36" s="50"/>
      <c r="J36" s="50"/>
    </row>
    <row r="37" spans="3:10" ht="19.5" customHeight="1">
      <c r="C37" s="50"/>
      <c r="D37" s="50"/>
      <c r="E37" s="50"/>
      <c r="F37" s="50"/>
      <c r="G37" s="50"/>
      <c r="H37" s="50"/>
      <c r="I37" s="50"/>
      <c r="J37" s="50"/>
    </row>
    <row r="38" spans="3:10" ht="19.5" customHeight="1">
      <c r="C38" s="50"/>
      <c r="D38" s="50" t="s">
        <v>145</v>
      </c>
      <c r="E38" s="50">
        <v>1</v>
      </c>
      <c r="F38" s="50"/>
      <c r="G38" s="50">
        <v>3</v>
      </c>
      <c r="H38" s="50">
        <f>IF(G38=1,0, IF(G38=2,0, IF(G38=3,1, IF(G38=4,2, IF(G38=5,3, IF(G38=6,4,))))))</f>
        <v>1</v>
      </c>
      <c r="I38" s="50"/>
      <c r="J38" s="50"/>
    </row>
    <row r="39" spans="3:10" ht="19.5" customHeight="1">
      <c r="C39" s="50"/>
      <c r="D39" s="50"/>
      <c r="E39" s="50">
        <v>2</v>
      </c>
      <c r="F39" s="50" t="s">
        <v>94</v>
      </c>
      <c r="G39" s="50"/>
      <c r="H39" s="50"/>
      <c r="I39" s="50"/>
      <c r="J39" s="50"/>
    </row>
    <row r="40" spans="3:10" ht="19.5" customHeight="1">
      <c r="C40" s="50"/>
      <c r="D40" s="50"/>
      <c r="E40" s="50">
        <v>3</v>
      </c>
      <c r="F40" s="50" t="s">
        <v>111</v>
      </c>
      <c r="G40" s="50"/>
      <c r="H40" s="50"/>
      <c r="I40" s="50"/>
      <c r="J40" s="50"/>
    </row>
    <row r="41" spans="3:10" ht="19.5" customHeight="1">
      <c r="C41" s="50"/>
      <c r="D41" s="50"/>
      <c r="E41" s="50">
        <v>4</v>
      </c>
      <c r="F41" s="50" t="s">
        <v>112</v>
      </c>
      <c r="G41" s="50"/>
      <c r="H41" s="50"/>
      <c r="I41" s="50"/>
      <c r="J41" s="50"/>
    </row>
    <row r="42" spans="3:10" ht="19.5" customHeight="1">
      <c r="C42" s="50"/>
      <c r="D42" s="50"/>
      <c r="E42" s="50">
        <v>5</v>
      </c>
      <c r="F42" s="50" t="s">
        <v>113</v>
      </c>
      <c r="G42" s="50"/>
      <c r="H42" s="50"/>
      <c r="I42" s="50"/>
      <c r="J42" s="50"/>
    </row>
    <row r="43" spans="3:10" ht="19.5" customHeight="1">
      <c r="C43" s="50"/>
      <c r="D43" s="50"/>
      <c r="E43" s="50"/>
      <c r="F43" s="50"/>
      <c r="G43" s="50"/>
      <c r="H43" s="50"/>
      <c r="I43" s="50"/>
      <c r="J43" s="50"/>
    </row>
    <row r="44" spans="3:10" ht="19.5" customHeight="1">
      <c r="C44" s="50"/>
      <c r="D44" s="50" t="s">
        <v>146</v>
      </c>
      <c r="E44" s="50">
        <v>1</v>
      </c>
      <c r="F44" s="50"/>
      <c r="G44" s="50">
        <v>4</v>
      </c>
      <c r="H44" s="50">
        <f>IF(G44=1,0, IF(G44=2,0, IF(G44=3,1, IF(G44=4,2, IF(G44=5,3, IF(G44=6,4,))))))</f>
        <v>2</v>
      </c>
      <c r="I44" s="50"/>
      <c r="J44" s="50"/>
    </row>
    <row r="45" spans="3:10" ht="19.5" customHeight="1">
      <c r="C45" s="50"/>
      <c r="D45" s="50"/>
      <c r="E45" s="50">
        <v>2</v>
      </c>
      <c r="F45" s="50" t="s">
        <v>95</v>
      </c>
      <c r="G45" s="50"/>
      <c r="H45" s="50"/>
      <c r="I45" s="50"/>
      <c r="J45" s="50"/>
    </row>
    <row r="46" spans="3:10" ht="19.5" customHeight="1">
      <c r="C46" s="50"/>
      <c r="D46" s="50"/>
      <c r="E46" s="50">
        <v>3</v>
      </c>
      <c r="F46" s="50" t="s">
        <v>114</v>
      </c>
      <c r="G46" s="50"/>
      <c r="H46" s="50"/>
      <c r="I46" s="50"/>
      <c r="J46" s="50"/>
    </row>
    <row r="47" spans="3:10" ht="19.5" customHeight="1">
      <c r="C47" s="50"/>
      <c r="D47" s="50"/>
      <c r="E47" s="50">
        <v>4</v>
      </c>
      <c r="F47" s="50" t="s">
        <v>115</v>
      </c>
      <c r="G47" s="50"/>
      <c r="H47" s="50"/>
      <c r="I47" s="50"/>
      <c r="J47" s="50"/>
    </row>
    <row r="48" spans="3:10" ht="19.5" customHeight="1">
      <c r="C48" s="50"/>
      <c r="D48" s="50"/>
      <c r="E48" s="50">
        <v>5</v>
      </c>
      <c r="F48" s="50" t="s">
        <v>116</v>
      </c>
      <c r="G48" s="50"/>
      <c r="H48" s="50"/>
      <c r="I48" s="50"/>
      <c r="J48" s="50"/>
    </row>
    <row r="49" spans="3:10" ht="19.5" customHeight="1">
      <c r="C49" s="50"/>
      <c r="D49" s="50"/>
      <c r="E49" s="50"/>
      <c r="F49" s="50"/>
      <c r="G49" s="50"/>
      <c r="H49" s="50"/>
      <c r="I49" s="50"/>
      <c r="J49" s="50"/>
    </row>
    <row r="50" spans="3:10" ht="19.5" customHeight="1">
      <c r="C50" s="50"/>
      <c r="D50" s="50" t="s">
        <v>147</v>
      </c>
      <c r="E50" s="50">
        <v>1</v>
      </c>
      <c r="F50" s="50"/>
      <c r="G50" s="50">
        <v>5</v>
      </c>
      <c r="H50" s="50">
        <f>IF(G50=1,0, IF(G50=2,0, IF(G50=3,1, IF(G50=4,2, IF(G50=5,3, IF(G50=6,4,))))))</f>
        <v>3</v>
      </c>
      <c r="I50" s="50"/>
      <c r="J50" s="50"/>
    </row>
    <row r="51" spans="3:10" ht="19.5" customHeight="1">
      <c r="C51" s="50"/>
      <c r="D51" s="50"/>
      <c r="E51" s="50">
        <v>2</v>
      </c>
      <c r="F51" s="50" t="s">
        <v>96</v>
      </c>
      <c r="G51" s="50"/>
      <c r="H51" s="50"/>
      <c r="I51" s="50"/>
      <c r="J51" s="50"/>
    </row>
    <row r="52" spans="3:10" ht="19.5" customHeight="1">
      <c r="C52" s="50"/>
      <c r="D52" s="50"/>
      <c r="E52" s="50">
        <v>3</v>
      </c>
      <c r="F52" s="50" t="s">
        <v>117</v>
      </c>
      <c r="G52" s="50"/>
      <c r="H52" s="50"/>
      <c r="I52" s="50"/>
      <c r="J52" s="50"/>
    </row>
    <row r="53" spans="3:10" ht="19.5" customHeight="1">
      <c r="C53" s="50"/>
      <c r="D53" s="50"/>
      <c r="E53" s="50">
        <v>4</v>
      </c>
      <c r="F53" s="50" t="s">
        <v>118</v>
      </c>
      <c r="G53" s="50"/>
      <c r="H53" s="50"/>
      <c r="I53" s="50"/>
      <c r="J53" s="50"/>
    </row>
    <row r="54" spans="3:10" ht="19.5" customHeight="1">
      <c r="C54" s="50"/>
      <c r="D54" s="50"/>
      <c r="E54" s="50">
        <v>5</v>
      </c>
      <c r="F54" s="50" t="s">
        <v>119</v>
      </c>
      <c r="G54" s="50"/>
      <c r="H54" s="50"/>
      <c r="I54" s="50"/>
      <c r="J54" s="50"/>
    </row>
    <row r="55" spans="3:10" ht="19.5" customHeight="1">
      <c r="C55" s="50"/>
      <c r="D55" s="50"/>
      <c r="E55" s="50"/>
      <c r="F55" s="50"/>
      <c r="G55" s="50"/>
      <c r="H55" s="50"/>
      <c r="I55" s="50"/>
      <c r="J55" s="50"/>
    </row>
    <row r="56" spans="3:10" ht="19.5" customHeight="1">
      <c r="C56" s="50"/>
      <c r="D56" s="50" t="s">
        <v>148</v>
      </c>
      <c r="E56" s="50">
        <v>1</v>
      </c>
      <c r="F56" s="50"/>
      <c r="G56" s="50">
        <v>4</v>
      </c>
      <c r="H56" s="50">
        <f>IF(G56=1,0, IF(G56=2,0, IF(G56=3,1, IF(G56=4,2, IF(G56=5,3, IF(G56=6,4,))))))</f>
        <v>2</v>
      </c>
      <c r="I56" s="50"/>
      <c r="J56" s="50"/>
    </row>
    <row r="57" spans="3:10" ht="19.5" customHeight="1">
      <c r="C57" s="50"/>
      <c r="D57" s="50"/>
      <c r="E57" s="50">
        <v>2</v>
      </c>
      <c r="F57" s="50" t="s">
        <v>97</v>
      </c>
      <c r="G57" s="50"/>
      <c r="H57" s="50"/>
      <c r="I57" s="50"/>
      <c r="J57" s="50"/>
    </row>
    <row r="58" spans="3:10" ht="19.5" customHeight="1">
      <c r="C58" s="50"/>
      <c r="D58" s="50"/>
      <c r="E58" s="50">
        <v>3</v>
      </c>
      <c r="F58" s="50" t="s">
        <v>120</v>
      </c>
      <c r="G58" s="50"/>
      <c r="H58" s="50"/>
      <c r="I58" s="50"/>
      <c r="J58" s="50"/>
    </row>
    <row r="59" spans="3:10" ht="19.5" customHeight="1">
      <c r="C59" s="50"/>
      <c r="D59" s="50"/>
      <c r="E59" s="50">
        <v>4</v>
      </c>
      <c r="F59" s="50" t="s">
        <v>121</v>
      </c>
      <c r="G59" s="50"/>
      <c r="H59" s="50"/>
      <c r="I59" s="50"/>
      <c r="J59" s="50"/>
    </row>
    <row r="60" spans="3:10" ht="19.5" customHeight="1">
      <c r="C60" s="50"/>
      <c r="D60" s="50"/>
      <c r="E60" s="50">
        <v>5</v>
      </c>
      <c r="F60" s="50" t="s">
        <v>122</v>
      </c>
      <c r="G60" s="50"/>
      <c r="H60" s="50"/>
      <c r="I60" s="50"/>
      <c r="J60" s="50"/>
    </row>
    <row r="61" spans="3:10" ht="19.5" customHeight="1">
      <c r="C61" s="50"/>
      <c r="D61" s="50"/>
      <c r="E61" s="50"/>
      <c r="F61" s="50"/>
      <c r="G61" s="50"/>
      <c r="H61" s="50"/>
      <c r="I61" s="50"/>
      <c r="J61" s="50"/>
    </row>
    <row r="62" spans="3:10" ht="19.5" customHeight="1">
      <c r="C62" s="50"/>
      <c r="D62" s="50" t="s">
        <v>156</v>
      </c>
      <c r="E62" s="50">
        <v>1</v>
      </c>
      <c r="F62" s="50"/>
      <c r="G62" s="50">
        <v>2</v>
      </c>
      <c r="H62" s="50">
        <f>IF(G62=1,0, IF(G62=2,0, IF(G62=3,1, IF(G62=4,2, IF(G62=5,3, IF(G62=6,4,))))))</f>
        <v>0</v>
      </c>
      <c r="I62" s="50"/>
      <c r="J62" s="50"/>
    </row>
    <row r="63" spans="3:10" ht="19.5" customHeight="1">
      <c r="C63" s="50"/>
      <c r="D63" s="50"/>
      <c r="E63" s="50">
        <v>2</v>
      </c>
      <c r="F63" s="50" t="s">
        <v>98</v>
      </c>
      <c r="G63" s="50"/>
      <c r="H63" s="50"/>
      <c r="I63" s="50"/>
      <c r="J63" s="50"/>
    </row>
    <row r="64" spans="3:10" ht="19.5" customHeight="1">
      <c r="C64" s="50"/>
      <c r="D64" s="50"/>
      <c r="E64" s="50">
        <v>3</v>
      </c>
      <c r="F64" s="50" t="s">
        <v>107</v>
      </c>
      <c r="G64" s="50"/>
      <c r="H64" s="50"/>
      <c r="I64" s="50"/>
      <c r="J64" s="50"/>
    </row>
    <row r="65" spans="3:10" ht="19.5" customHeight="1">
      <c r="C65" s="50"/>
      <c r="D65" s="50"/>
      <c r="E65" s="50">
        <v>4</v>
      </c>
      <c r="F65" s="50" t="s">
        <v>106</v>
      </c>
      <c r="G65" s="50"/>
      <c r="H65" s="50"/>
      <c r="I65" s="50"/>
      <c r="J65" s="50"/>
    </row>
    <row r="66" spans="3:10" ht="19.5" customHeight="1">
      <c r="C66" s="50"/>
      <c r="D66" s="50"/>
      <c r="E66" s="50">
        <v>5</v>
      </c>
      <c r="F66" s="50" t="s">
        <v>104</v>
      </c>
      <c r="G66" s="50"/>
      <c r="H66" s="50"/>
      <c r="I66" s="50"/>
      <c r="J66" s="50"/>
    </row>
    <row r="67" spans="3:10" ht="19.5" customHeight="1">
      <c r="C67" s="50"/>
      <c r="D67" s="50"/>
      <c r="E67" s="50"/>
      <c r="F67" s="50"/>
      <c r="G67" s="50"/>
      <c r="H67" s="50"/>
      <c r="I67" s="50"/>
      <c r="J67" s="50"/>
    </row>
    <row r="68" spans="3:10" ht="19.5" customHeight="1">
      <c r="C68" s="50"/>
      <c r="D68" s="50" t="s">
        <v>155</v>
      </c>
      <c r="E68" s="50">
        <v>1</v>
      </c>
      <c r="F68" s="50"/>
      <c r="G68" s="50">
        <v>5</v>
      </c>
      <c r="H68" s="50">
        <f>IF(G68=1,0, IF(G68=2,0, IF(G68=3,1, IF(G68=4,2, IF(G68=5,3, IF(G68=6,4,))))))</f>
        <v>3</v>
      </c>
      <c r="I68" s="50"/>
      <c r="J68" s="50"/>
    </row>
    <row r="69" spans="3:10" ht="19.5" customHeight="1">
      <c r="C69" s="50"/>
      <c r="D69" s="50"/>
      <c r="E69" s="50">
        <v>2</v>
      </c>
      <c r="F69" s="50" t="s">
        <v>99</v>
      </c>
      <c r="G69" s="50"/>
      <c r="H69" s="50"/>
      <c r="I69" s="50"/>
      <c r="J69" s="50"/>
    </row>
    <row r="70" spans="3:10" ht="19.5" customHeight="1">
      <c r="C70" s="50"/>
      <c r="D70" s="50"/>
      <c r="E70" s="50">
        <v>3</v>
      </c>
      <c r="F70" s="50" t="s">
        <v>110</v>
      </c>
      <c r="G70" s="50"/>
      <c r="H70" s="50"/>
      <c r="I70" s="50"/>
      <c r="J70" s="50"/>
    </row>
    <row r="71" spans="3:10" ht="19.5" customHeight="1">
      <c r="C71" s="50"/>
      <c r="D71" s="50"/>
      <c r="E71" s="50">
        <v>4</v>
      </c>
      <c r="F71" s="50" t="s">
        <v>109</v>
      </c>
      <c r="G71" s="50"/>
      <c r="H71" s="50"/>
      <c r="I71" s="50"/>
      <c r="J71" s="50"/>
    </row>
    <row r="72" spans="3:10" ht="19.5" customHeight="1">
      <c r="C72" s="50"/>
      <c r="D72" s="50"/>
      <c r="E72" s="50">
        <v>5</v>
      </c>
      <c r="F72" s="50" t="s">
        <v>108</v>
      </c>
      <c r="G72" s="50"/>
      <c r="H72" s="50"/>
      <c r="I72" s="50"/>
      <c r="J72" s="50"/>
    </row>
    <row r="73" spans="3:10" ht="19.5" customHeight="1">
      <c r="C73" s="50"/>
      <c r="D73" s="50"/>
      <c r="E73" s="50"/>
      <c r="F73" s="50"/>
      <c r="G73" s="50"/>
      <c r="H73" s="50"/>
      <c r="I73" s="50"/>
      <c r="J73" s="50"/>
    </row>
    <row r="74" spans="3:10" ht="19.5" customHeight="1">
      <c r="C74" s="50"/>
      <c r="D74" s="50" t="s">
        <v>157</v>
      </c>
      <c r="E74" s="50">
        <v>1</v>
      </c>
      <c r="F74" s="50"/>
      <c r="G74" s="50">
        <v>5</v>
      </c>
      <c r="H74" s="50">
        <f>IF(G74=1,0, IF(G74=2,0, IF(G74=3,1, IF(G74=4,2, IF(G74=5,3, IF(G74=6,4,))))))</f>
        <v>3</v>
      </c>
      <c r="I74" s="50"/>
      <c r="J74" s="50"/>
    </row>
    <row r="75" spans="3:10" ht="19.5" customHeight="1">
      <c r="C75" s="50"/>
      <c r="D75" s="50"/>
      <c r="E75" s="50">
        <v>2</v>
      </c>
      <c r="F75" s="50" t="s">
        <v>100</v>
      </c>
      <c r="G75" s="50"/>
      <c r="H75" s="50"/>
      <c r="I75" s="50"/>
      <c r="J75" s="50"/>
    </row>
    <row r="76" spans="3:10" ht="19.5" customHeight="1">
      <c r="C76" s="50"/>
      <c r="D76" s="50"/>
      <c r="E76" s="50">
        <v>3</v>
      </c>
      <c r="F76" s="50" t="s">
        <v>137</v>
      </c>
      <c r="G76" s="50"/>
      <c r="H76" s="50"/>
      <c r="I76" s="50"/>
      <c r="J76" s="50"/>
    </row>
    <row r="77" spans="3:10" ht="19.5" customHeight="1">
      <c r="C77" s="50"/>
      <c r="D77" s="50"/>
      <c r="E77" s="50">
        <v>4</v>
      </c>
      <c r="F77" s="50" t="s">
        <v>136</v>
      </c>
      <c r="G77" s="50"/>
      <c r="H77" s="50"/>
      <c r="I77" s="50"/>
      <c r="J77" s="50"/>
    </row>
    <row r="78" spans="3:10" ht="19.5" customHeight="1">
      <c r="C78" s="50"/>
      <c r="D78" s="50"/>
      <c r="E78" s="50">
        <v>5</v>
      </c>
      <c r="F78" s="50" t="s">
        <v>134</v>
      </c>
      <c r="G78" s="50"/>
      <c r="H78" s="50"/>
      <c r="I78" s="50"/>
      <c r="J78" s="50"/>
    </row>
    <row r="79" spans="3:10" ht="19.5" customHeight="1">
      <c r="C79" s="50"/>
      <c r="D79" s="50"/>
      <c r="E79" s="50"/>
      <c r="F79" s="50"/>
      <c r="G79" s="50"/>
      <c r="H79" s="50"/>
      <c r="I79" s="50"/>
      <c r="J79" s="50"/>
    </row>
    <row r="80" spans="3:10" ht="19.5" customHeight="1">
      <c r="C80" s="50"/>
      <c r="D80" s="50" t="s">
        <v>158</v>
      </c>
      <c r="E80" s="50">
        <v>1</v>
      </c>
      <c r="F80" s="50"/>
      <c r="G80" s="50">
        <v>2</v>
      </c>
      <c r="H80" s="50">
        <f>IF(G80=1,0, IF(G80=2,0, IF(G80=3,1, IF(G80=4,2, IF(G80=5,3, IF(G80=6,4,))))))</f>
        <v>0</v>
      </c>
      <c r="I80" s="50"/>
      <c r="J80" s="50"/>
    </row>
    <row r="81" spans="3:10" ht="19.5" customHeight="1">
      <c r="C81" s="50"/>
      <c r="D81" s="50"/>
      <c r="E81" s="50">
        <v>2</v>
      </c>
      <c r="F81" s="50" t="s">
        <v>131</v>
      </c>
      <c r="G81" s="50"/>
      <c r="H81" s="50"/>
      <c r="I81" s="50"/>
      <c r="J81" s="50"/>
    </row>
    <row r="82" spans="3:10" ht="19.5" customHeight="1">
      <c r="C82" s="50"/>
      <c r="D82" s="50"/>
      <c r="E82" s="50">
        <v>3</v>
      </c>
      <c r="F82" s="50" t="s">
        <v>132</v>
      </c>
      <c r="G82" s="50"/>
      <c r="H82" s="50"/>
      <c r="I82" s="50"/>
      <c r="J82" s="50"/>
    </row>
    <row r="83" spans="3:10" ht="19.5" customHeight="1">
      <c r="C83" s="50"/>
      <c r="D83" s="50"/>
      <c r="E83" s="50">
        <v>4</v>
      </c>
      <c r="F83" s="50" t="s">
        <v>133</v>
      </c>
      <c r="G83" s="50"/>
      <c r="H83" s="50"/>
      <c r="I83" s="50"/>
      <c r="J83" s="50"/>
    </row>
    <row r="84" spans="3:10" ht="19.5" customHeight="1">
      <c r="C84" s="50"/>
      <c r="D84" s="50"/>
      <c r="E84" s="50">
        <v>5</v>
      </c>
      <c r="F84" s="50" t="s">
        <v>135</v>
      </c>
      <c r="G84" s="50"/>
      <c r="H84" s="50"/>
      <c r="I84" s="50"/>
      <c r="J84" s="50"/>
    </row>
    <row r="85" spans="3:10" ht="19.5" customHeight="1">
      <c r="C85" s="50"/>
      <c r="D85" s="50"/>
      <c r="E85" s="50"/>
      <c r="F85" s="50"/>
      <c r="G85" s="50"/>
      <c r="H85" s="50"/>
      <c r="I85" s="50"/>
      <c r="J85" s="50"/>
    </row>
    <row r="86" spans="3:10" ht="19.5" customHeight="1">
      <c r="C86" s="50"/>
      <c r="D86" s="50" t="s">
        <v>159</v>
      </c>
      <c r="E86" s="50">
        <v>1</v>
      </c>
      <c r="F86" s="50"/>
      <c r="G86" s="50">
        <v>4</v>
      </c>
      <c r="H86" s="50">
        <f>IF(G86=1,0, IF(G86=2,0, IF(G86=3,1, IF(G86=4,2, IF(G86=5,3, IF(G86=6,4,))))))</f>
        <v>2</v>
      </c>
      <c r="I86" s="50"/>
      <c r="J86" s="50"/>
    </row>
    <row r="87" spans="3:10" ht="19.5" customHeight="1">
      <c r="C87" s="50"/>
      <c r="D87" s="50"/>
      <c r="E87" s="50">
        <v>2</v>
      </c>
      <c r="F87" s="50" t="s">
        <v>101</v>
      </c>
      <c r="G87" s="50"/>
      <c r="H87" s="50"/>
      <c r="I87" s="50"/>
      <c r="J87" s="50"/>
    </row>
    <row r="88" spans="3:10" ht="19.5" customHeight="1">
      <c r="C88" s="50"/>
      <c r="D88" s="50"/>
      <c r="E88" s="50">
        <v>3</v>
      </c>
      <c r="F88" s="50" t="s">
        <v>139</v>
      </c>
      <c r="G88" s="50"/>
      <c r="H88" s="50"/>
      <c r="I88" s="50"/>
      <c r="J88" s="50"/>
    </row>
    <row r="89" spans="3:10" ht="19.5" customHeight="1">
      <c r="C89" s="50"/>
      <c r="D89" s="50"/>
      <c r="E89" s="50">
        <v>4</v>
      </c>
      <c r="F89" s="50" t="s">
        <v>138</v>
      </c>
      <c r="G89" s="50"/>
      <c r="H89" s="50"/>
      <c r="I89" s="50"/>
      <c r="J89" s="50"/>
    </row>
    <row r="90" spans="3:10" ht="19.5" customHeight="1">
      <c r="C90" s="50"/>
      <c r="D90" s="50"/>
      <c r="E90" s="50">
        <v>5</v>
      </c>
      <c r="F90" s="50" t="s">
        <v>140</v>
      </c>
      <c r="G90" s="50"/>
      <c r="H90" s="50"/>
      <c r="I90" s="50"/>
      <c r="J90" s="50"/>
    </row>
    <row r="91" spans="3:10" ht="19.5" customHeight="1">
      <c r="C91" s="50"/>
      <c r="D91" s="50"/>
      <c r="E91" s="50"/>
      <c r="F91" s="50"/>
      <c r="G91" s="50"/>
      <c r="H91" s="50"/>
      <c r="I91" s="50"/>
      <c r="J91" s="50"/>
    </row>
    <row r="92" spans="3:10" ht="19.5" customHeight="1">
      <c r="C92" s="50"/>
      <c r="D92" s="50" t="s">
        <v>160</v>
      </c>
      <c r="E92" s="50">
        <v>1</v>
      </c>
      <c r="F92" s="50"/>
      <c r="G92" s="50">
        <v>5</v>
      </c>
      <c r="H92" s="50">
        <f>IF(G92=1,0, IF(G92=2,0, IF(G92=3,1, IF(G92=4,2, IF(G92=5,3, IF(G92=6,4,))))))</f>
        <v>3</v>
      </c>
      <c r="I92" s="50"/>
      <c r="J92" s="50"/>
    </row>
    <row r="93" spans="3:10" ht="19.5" customHeight="1">
      <c r="C93" s="50"/>
      <c r="D93" s="50"/>
      <c r="E93" s="50">
        <v>2</v>
      </c>
      <c r="F93" s="50" t="s">
        <v>101</v>
      </c>
      <c r="G93" s="50"/>
      <c r="H93" s="50"/>
      <c r="I93" s="50"/>
      <c r="J93" s="50"/>
    </row>
    <row r="94" spans="3:10" ht="19.5" customHeight="1">
      <c r="C94" s="50"/>
      <c r="D94" s="50"/>
      <c r="E94" s="50">
        <v>3</v>
      </c>
      <c r="F94" s="50" t="s">
        <v>141</v>
      </c>
      <c r="G94" s="50"/>
      <c r="H94" s="50"/>
      <c r="I94" s="50"/>
      <c r="J94" s="50"/>
    </row>
    <row r="95" spans="3:10" ht="19.5" customHeight="1">
      <c r="C95" s="50"/>
      <c r="D95" s="50"/>
      <c r="E95" s="50">
        <v>4</v>
      </c>
      <c r="F95" s="50" t="s">
        <v>142</v>
      </c>
      <c r="G95" s="50"/>
      <c r="H95" s="50"/>
      <c r="I95" s="50"/>
      <c r="J95" s="50"/>
    </row>
    <row r="96" spans="3:10" ht="19.5" customHeight="1">
      <c r="C96" s="50"/>
      <c r="D96" s="50"/>
      <c r="E96" s="50">
        <v>5</v>
      </c>
      <c r="F96" s="50" t="s">
        <v>143</v>
      </c>
      <c r="G96" s="50"/>
      <c r="H96" s="50"/>
      <c r="I96" s="50"/>
      <c r="J96" s="50"/>
    </row>
    <row r="97" spans="3:10" ht="19.5" customHeight="1">
      <c r="C97" s="50"/>
      <c r="D97" s="50"/>
      <c r="E97" s="50"/>
      <c r="F97" s="50"/>
      <c r="G97" s="50"/>
      <c r="H97" s="50"/>
      <c r="I97" s="50"/>
      <c r="J97" s="50"/>
    </row>
    <row r="98" spans="3:10" ht="19.5" customHeight="1">
      <c r="C98" s="50"/>
      <c r="D98" s="50" t="s">
        <v>161</v>
      </c>
      <c r="E98" s="50">
        <v>1</v>
      </c>
      <c r="F98" s="50"/>
      <c r="G98" s="50">
        <v>1</v>
      </c>
      <c r="H98" s="50">
        <f>IF(G98=1,0, IF(G98=2,0, IF(G98=3,1, IF(G98=4,2, IF(G98=5,3, IF(G98=6,4,))))))</f>
        <v>0</v>
      </c>
      <c r="I98" s="50"/>
      <c r="J98" s="50"/>
    </row>
    <row r="99" spans="3:10" ht="19.5" customHeight="1">
      <c r="C99" s="50"/>
      <c r="D99" s="50"/>
      <c r="E99" s="50">
        <v>2</v>
      </c>
      <c r="F99" s="50" t="s">
        <v>123</v>
      </c>
      <c r="G99" s="50"/>
      <c r="H99" s="50"/>
      <c r="I99" s="50"/>
      <c r="J99" s="50"/>
    </row>
    <row r="100" spans="3:10" ht="19.5" customHeight="1">
      <c r="C100" s="50"/>
      <c r="D100" s="50"/>
      <c r="E100" s="50">
        <v>3</v>
      </c>
      <c r="F100" s="50" t="s">
        <v>125</v>
      </c>
      <c r="G100" s="50"/>
      <c r="H100" s="50"/>
      <c r="I100" s="50"/>
      <c r="J100" s="50"/>
    </row>
    <row r="101" spans="3:10" ht="19.5" customHeight="1">
      <c r="C101" s="50"/>
      <c r="D101" s="50"/>
      <c r="E101" s="50">
        <v>4</v>
      </c>
      <c r="F101" s="50" t="s">
        <v>128</v>
      </c>
      <c r="G101" s="50"/>
      <c r="H101" s="50"/>
      <c r="I101" s="50"/>
      <c r="J101" s="50"/>
    </row>
    <row r="102" spans="3:10" ht="19.5" customHeight="1">
      <c r="C102" s="50"/>
      <c r="D102" s="50"/>
      <c r="E102" s="50">
        <v>5</v>
      </c>
      <c r="F102" s="50" t="s">
        <v>129</v>
      </c>
      <c r="G102" s="50"/>
      <c r="H102" s="50"/>
      <c r="I102" s="50"/>
      <c r="J102" s="50"/>
    </row>
    <row r="103" spans="3:10" ht="19.5" customHeight="1">
      <c r="C103" s="50"/>
      <c r="D103" s="50"/>
      <c r="E103" s="50"/>
      <c r="F103" s="50"/>
      <c r="G103" s="50"/>
      <c r="H103" s="50"/>
      <c r="I103" s="50"/>
      <c r="J103" s="50"/>
    </row>
    <row r="104" spans="3:10" ht="19.5" customHeight="1">
      <c r="C104" s="50"/>
      <c r="D104" s="50" t="s">
        <v>162</v>
      </c>
      <c r="E104" s="50">
        <v>1</v>
      </c>
      <c r="F104" s="50"/>
      <c r="G104" s="50">
        <v>5</v>
      </c>
      <c r="H104" s="50">
        <f>IF(G104=1,0, IF(G104=2,0, IF(G104=3,1, IF(G104=4,2, IF(G104=5,3, IF(G104=6,4,))))))</f>
        <v>3</v>
      </c>
      <c r="I104" s="50"/>
      <c r="J104" s="50"/>
    </row>
    <row r="105" spans="3:10" ht="19.5" customHeight="1">
      <c r="C105" s="50"/>
      <c r="D105" s="50"/>
      <c r="E105" s="50">
        <v>2</v>
      </c>
      <c r="F105" s="50" t="s">
        <v>124</v>
      </c>
      <c r="G105" s="50"/>
      <c r="H105" s="50"/>
      <c r="I105" s="50"/>
      <c r="J105" s="50"/>
    </row>
    <row r="106" spans="3:10" ht="19.5" customHeight="1">
      <c r="C106" s="50"/>
      <c r="D106" s="50"/>
      <c r="E106" s="50">
        <v>3</v>
      </c>
      <c r="F106" s="50" t="s">
        <v>126</v>
      </c>
      <c r="G106" s="50"/>
      <c r="H106" s="50"/>
      <c r="I106" s="50"/>
      <c r="J106" s="50"/>
    </row>
    <row r="107" spans="3:10" ht="19.5" customHeight="1">
      <c r="C107" s="50"/>
      <c r="D107" s="50"/>
      <c r="E107" s="50">
        <v>4</v>
      </c>
      <c r="F107" s="50" t="s">
        <v>127</v>
      </c>
      <c r="G107" s="50"/>
      <c r="H107" s="50"/>
      <c r="I107" s="50"/>
      <c r="J107" s="50"/>
    </row>
    <row r="108" spans="3:10" ht="19.5" customHeight="1">
      <c r="C108" s="50"/>
      <c r="D108" s="50"/>
      <c r="E108" s="50">
        <v>5</v>
      </c>
      <c r="F108" s="50" t="s">
        <v>130</v>
      </c>
      <c r="G108" s="50"/>
      <c r="H108" s="50"/>
      <c r="I108" s="50"/>
      <c r="J108" s="50"/>
    </row>
  </sheetData>
  <mergeCells count="12">
    <mergeCell ref="E2:G2"/>
    <mergeCell ref="C3:C8"/>
    <mergeCell ref="B3:B8"/>
    <mergeCell ref="C18:D18"/>
    <mergeCell ref="B9:B10"/>
    <mergeCell ref="B11:B12"/>
    <mergeCell ref="B13:B14"/>
    <mergeCell ref="B15:B16"/>
    <mergeCell ref="C9:C10"/>
    <mergeCell ref="C11:C12"/>
    <mergeCell ref="C13:C14"/>
    <mergeCell ref="C15:C16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95"/>
  <sheetViews>
    <sheetView showGridLines="0" showRowColHeaders="0" workbookViewId="0"/>
  </sheetViews>
  <sheetFormatPr defaultRowHeight="19.5" customHeight="1"/>
  <cols>
    <col min="1" max="1" width="3" customWidth="1"/>
    <col min="2" max="2" width="23.42578125" customWidth="1"/>
    <col min="3" max="3" width="31.7109375" customWidth="1"/>
    <col min="4" max="4" width="32.5703125" customWidth="1"/>
    <col min="5" max="5" width="25" customWidth="1"/>
    <col min="6" max="6" width="39.85546875" customWidth="1"/>
    <col min="7" max="7" width="47.5703125" customWidth="1"/>
    <col min="8" max="8" width="9" customWidth="1"/>
  </cols>
  <sheetData>
    <row r="1" spans="2:10" ht="204" customHeight="1"/>
    <row r="2" spans="2:10" ht="19.5" customHeight="1">
      <c r="B2" s="5" t="s">
        <v>11</v>
      </c>
      <c r="C2" s="5" t="s">
        <v>25</v>
      </c>
      <c r="D2" s="5" t="s">
        <v>26</v>
      </c>
      <c r="E2" s="68" t="s">
        <v>27</v>
      </c>
      <c r="F2" s="69"/>
      <c r="G2" s="70"/>
      <c r="H2" s="53" t="s">
        <v>28</v>
      </c>
    </row>
    <row r="3" spans="2:10" ht="19.5" customHeight="1">
      <c r="B3" s="17" t="s">
        <v>36</v>
      </c>
      <c r="C3" s="17" t="s">
        <v>29</v>
      </c>
      <c r="D3" s="16" t="s">
        <v>76</v>
      </c>
      <c r="E3" s="59"/>
      <c r="F3" s="60"/>
      <c r="G3" s="60"/>
      <c r="H3" s="61">
        <f>H13</f>
        <v>0</v>
      </c>
    </row>
    <row r="5" spans="2:10" ht="15.75" customHeight="1">
      <c r="C5" s="72"/>
      <c r="D5" s="72"/>
      <c r="E5" s="54"/>
      <c r="F5" s="55"/>
      <c r="G5" s="55"/>
      <c r="H5" s="55"/>
      <c r="I5" s="55"/>
    </row>
    <row r="6" spans="2:10" ht="16.5" customHeight="1">
      <c r="C6" s="55"/>
      <c r="D6" s="55"/>
      <c r="E6" s="54"/>
      <c r="F6" s="55"/>
      <c r="G6" s="55"/>
      <c r="H6" s="56"/>
      <c r="I6" s="55"/>
    </row>
    <row r="7" spans="2:10" ht="14.25" customHeight="1">
      <c r="C7" s="57"/>
      <c r="D7" s="58"/>
      <c r="E7" s="54"/>
      <c r="F7" s="55"/>
      <c r="G7" s="55"/>
      <c r="H7" s="55"/>
      <c r="I7" s="55"/>
    </row>
    <row r="8" spans="2:10" ht="12.75" customHeight="1">
      <c r="C8" s="57"/>
      <c r="D8" s="58"/>
      <c r="E8" s="54"/>
      <c r="F8" s="55"/>
      <c r="G8" s="55"/>
      <c r="H8" s="55"/>
      <c r="I8" s="55"/>
    </row>
    <row r="9" spans="2:10" ht="14.25" customHeight="1">
      <c r="C9" s="57"/>
      <c r="D9" s="58"/>
      <c r="E9" s="54"/>
      <c r="F9" s="55"/>
      <c r="G9" s="55"/>
      <c r="H9" s="55"/>
      <c r="I9" s="55"/>
    </row>
    <row r="10" spans="2:10" ht="12.75" customHeight="1">
      <c r="C10" s="57"/>
      <c r="D10" s="58"/>
      <c r="E10" s="54"/>
      <c r="F10" s="55"/>
      <c r="G10" s="55"/>
      <c r="H10" s="55"/>
      <c r="I10" s="55"/>
    </row>
    <row r="11" spans="2:10" ht="12" customHeight="1">
      <c r="C11" s="57"/>
      <c r="D11" s="58"/>
      <c r="E11" s="54"/>
      <c r="F11" s="55"/>
      <c r="G11" s="55"/>
      <c r="H11" s="55"/>
      <c r="I11" s="55"/>
    </row>
    <row r="12" spans="2:10" ht="19.5" customHeight="1">
      <c r="C12" s="55"/>
      <c r="D12" s="55"/>
      <c r="E12" s="55"/>
      <c r="F12" s="55"/>
      <c r="G12" s="55"/>
      <c r="H12" s="55"/>
      <c r="I12" s="55"/>
    </row>
    <row r="13" spans="2:10" ht="19.5" customHeight="1">
      <c r="C13" s="50" t="s">
        <v>38</v>
      </c>
      <c r="D13" s="50" t="s">
        <v>37</v>
      </c>
      <c r="E13" s="50">
        <v>1</v>
      </c>
      <c r="F13" s="50"/>
      <c r="G13" s="50">
        <v>1</v>
      </c>
      <c r="H13" s="50">
        <f>IF(G13=1,0, IF(G13=2,0, IF(G13=3,1, IF(G13=4,2, IF(G13=5,3, IF(G13=6,4,))))))</f>
        <v>0</v>
      </c>
      <c r="I13" s="50"/>
      <c r="J13" s="50"/>
    </row>
    <row r="14" spans="2:10" ht="19.5" customHeight="1">
      <c r="C14" s="50"/>
      <c r="D14" s="50"/>
      <c r="E14" s="50">
        <v>2</v>
      </c>
      <c r="F14" s="50" t="s">
        <v>105</v>
      </c>
      <c r="G14" s="50"/>
      <c r="H14" s="50"/>
      <c r="I14" s="50"/>
      <c r="J14" s="50"/>
    </row>
    <row r="15" spans="2:10" ht="19.5" customHeight="1">
      <c r="C15" s="50"/>
      <c r="D15" s="50"/>
      <c r="E15" s="50">
        <v>3</v>
      </c>
      <c r="F15" s="50" t="s">
        <v>107</v>
      </c>
      <c r="G15" s="50"/>
      <c r="H15" s="50"/>
      <c r="I15" s="50"/>
      <c r="J15" s="50"/>
    </row>
    <row r="16" spans="2:10" ht="19.5" customHeight="1">
      <c r="C16" s="50"/>
      <c r="D16" s="50"/>
      <c r="E16" s="50">
        <v>4</v>
      </c>
      <c r="F16" s="50" t="s">
        <v>106</v>
      </c>
      <c r="G16" s="50"/>
      <c r="H16" s="50"/>
      <c r="I16" s="50"/>
      <c r="J16" s="50"/>
    </row>
    <row r="17" spans="3:10" ht="19.5" customHeight="1">
      <c r="C17" s="50"/>
      <c r="D17" s="50"/>
      <c r="E17" s="50">
        <v>5</v>
      </c>
      <c r="F17" s="50" t="s">
        <v>104</v>
      </c>
      <c r="G17" s="50"/>
      <c r="H17" s="50"/>
      <c r="I17" s="50"/>
      <c r="J17" s="50"/>
    </row>
    <row r="18" spans="3:10" ht="19.5" customHeight="1">
      <c r="C18" s="50"/>
      <c r="D18" s="50"/>
      <c r="E18" s="50"/>
      <c r="F18" s="50"/>
      <c r="G18" s="50"/>
      <c r="H18" s="50"/>
      <c r="I18" s="50"/>
      <c r="J18" s="50"/>
    </row>
    <row r="19" spans="3:10" ht="19.5" customHeight="1">
      <c r="C19" s="50"/>
      <c r="D19" s="50" t="s">
        <v>144</v>
      </c>
      <c r="E19" s="50">
        <v>1</v>
      </c>
      <c r="F19" s="50"/>
      <c r="G19" s="50">
        <v>1</v>
      </c>
      <c r="H19" s="50">
        <f>IF(G19=1,0, IF(G19=2,0, IF(G19=3,1, IF(G19=4,2, IF(G19=5,3, IF(G19=6,4,))))))</f>
        <v>0</v>
      </c>
      <c r="I19" s="50"/>
      <c r="J19" s="50"/>
    </row>
    <row r="20" spans="3:10" ht="19.5" customHeight="1">
      <c r="C20" s="50"/>
      <c r="D20" s="50"/>
      <c r="E20" s="50">
        <v>2</v>
      </c>
      <c r="F20" s="50" t="s">
        <v>93</v>
      </c>
      <c r="G20" s="50"/>
      <c r="H20" s="50"/>
      <c r="I20" s="50"/>
      <c r="J20" s="50"/>
    </row>
    <row r="21" spans="3:10" ht="19.5" customHeight="1">
      <c r="C21" s="50"/>
      <c r="D21" s="50"/>
      <c r="E21" s="50">
        <v>3</v>
      </c>
      <c r="F21" s="50" t="s">
        <v>110</v>
      </c>
      <c r="G21" s="50"/>
      <c r="H21" s="50"/>
      <c r="I21" s="50"/>
      <c r="J21" s="50"/>
    </row>
    <row r="22" spans="3:10" ht="19.5" customHeight="1">
      <c r="C22" s="50"/>
      <c r="D22" s="50"/>
      <c r="E22" s="50">
        <v>4</v>
      </c>
      <c r="F22" s="50" t="s">
        <v>109</v>
      </c>
      <c r="G22" s="50"/>
      <c r="H22" s="50"/>
      <c r="I22" s="50"/>
      <c r="J22" s="50"/>
    </row>
    <row r="23" spans="3:10" ht="19.5" customHeight="1">
      <c r="C23" s="50"/>
      <c r="D23" s="50"/>
      <c r="E23" s="50">
        <v>5</v>
      </c>
      <c r="F23" s="50" t="s">
        <v>108</v>
      </c>
      <c r="G23" s="50"/>
      <c r="H23" s="50"/>
      <c r="I23" s="50"/>
      <c r="J23" s="50"/>
    </row>
    <row r="24" spans="3:10" ht="19.5" customHeight="1">
      <c r="C24" s="50"/>
      <c r="D24" s="50"/>
      <c r="E24" s="50"/>
      <c r="F24" s="50"/>
      <c r="G24" s="50"/>
      <c r="H24" s="50"/>
      <c r="I24" s="50"/>
      <c r="J24" s="50"/>
    </row>
    <row r="25" spans="3:10" ht="19.5" customHeight="1">
      <c r="C25" s="50"/>
      <c r="D25" s="50" t="s">
        <v>145</v>
      </c>
      <c r="E25" s="50">
        <v>1</v>
      </c>
      <c r="F25" s="50"/>
      <c r="G25" s="50">
        <v>1</v>
      </c>
      <c r="H25" s="50">
        <f>IF(G25=1,0, IF(G25=2,0, IF(G25=3,1, IF(G25=4,2, IF(G25=5,3, IF(G25=6,4,))))))</f>
        <v>0</v>
      </c>
      <c r="I25" s="50"/>
      <c r="J25" s="50"/>
    </row>
    <row r="26" spans="3:10" ht="19.5" customHeight="1">
      <c r="C26" s="50"/>
      <c r="D26" s="50"/>
      <c r="E26" s="50">
        <v>2</v>
      </c>
      <c r="F26" s="50" t="s">
        <v>94</v>
      </c>
      <c r="G26" s="50"/>
      <c r="H26" s="50"/>
      <c r="I26" s="50"/>
      <c r="J26" s="50"/>
    </row>
    <row r="27" spans="3:10" ht="19.5" customHeight="1">
      <c r="C27" s="50"/>
      <c r="D27" s="50"/>
      <c r="E27" s="50">
        <v>3</v>
      </c>
      <c r="F27" s="50" t="s">
        <v>111</v>
      </c>
      <c r="G27" s="50"/>
      <c r="H27" s="50"/>
      <c r="I27" s="50"/>
      <c r="J27" s="50"/>
    </row>
    <row r="28" spans="3:10" ht="19.5" customHeight="1">
      <c r="C28" s="50"/>
      <c r="D28" s="50"/>
      <c r="E28" s="50">
        <v>4</v>
      </c>
      <c r="F28" s="50" t="s">
        <v>112</v>
      </c>
      <c r="G28" s="50"/>
      <c r="H28" s="50"/>
      <c r="I28" s="50"/>
      <c r="J28" s="50"/>
    </row>
    <row r="29" spans="3:10" ht="19.5" customHeight="1">
      <c r="C29" s="50"/>
      <c r="D29" s="50"/>
      <c r="E29" s="50">
        <v>5</v>
      </c>
      <c r="F29" s="50" t="s">
        <v>113</v>
      </c>
      <c r="G29" s="50"/>
      <c r="H29" s="50"/>
      <c r="I29" s="50"/>
      <c r="J29" s="50"/>
    </row>
    <row r="30" spans="3:10" ht="19.5" customHeight="1">
      <c r="C30" s="50"/>
      <c r="D30" s="50"/>
      <c r="E30" s="50"/>
      <c r="F30" s="50"/>
      <c r="G30" s="50"/>
      <c r="H30" s="50"/>
      <c r="I30" s="50"/>
      <c r="J30" s="50"/>
    </row>
    <row r="31" spans="3:10" ht="19.5" customHeight="1">
      <c r="C31" s="50"/>
      <c r="D31" s="50" t="s">
        <v>146</v>
      </c>
      <c r="E31" s="50">
        <v>1</v>
      </c>
      <c r="F31" s="50"/>
      <c r="G31" s="50">
        <v>1</v>
      </c>
      <c r="H31" s="50">
        <f>IF(G31=1,0, IF(G31=2,0, IF(G31=3,1, IF(G31=4,2, IF(G31=5,3, IF(G31=6,4,))))))</f>
        <v>0</v>
      </c>
      <c r="I31" s="50"/>
      <c r="J31" s="50"/>
    </row>
    <row r="32" spans="3:10" ht="19.5" customHeight="1">
      <c r="C32" s="50"/>
      <c r="D32" s="50"/>
      <c r="E32" s="50">
        <v>2</v>
      </c>
      <c r="F32" s="50" t="s">
        <v>95</v>
      </c>
      <c r="G32" s="50"/>
      <c r="H32" s="50"/>
      <c r="I32" s="50"/>
      <c r="J32" s="50"/>
    </row>
    <row r="33" spans="3:10" ht="19.5" customHeight="1">
      <c r="C33" s="50"/>
      <c r="D33" s="50"/>
      <c r="E33" s="50">
        <v>3</v>
      </c>
      <c r="F33" s="50" t="s">
        <v>114</v>
      </c>
      <c r="G33" s="50"/>
      <c r="H33" s="50"/>
      <c r="I33" s="50"/>
      <c r="J33" s="50"/>
    </row>
    <row r="34" spans="3:10" ht="19.5" customHeight="1">
      <c r="C34" s="50"/>
      <c r="D34" s="50"/>
      <c r="E34" s="50">
        <v>4</v>
      </c>
      <c r="F34" s="50" t="s">
        <v>115</v>
      </c>
      <c r="G34" s="50"/>
      <c r="H34" s="50"/>
      <c r="I34" s="50"/>
      <c r="J34" s="50"/>
    </row>
    <row r="35" spans="3:10" ht="19.5" customHeight="1">
      <c r="C35" s="50"/>
      <c r="D35" s="50"/>
      <c r="E35" s="50">
        <v>5</v>
      </c>
      <c r="F35" s="50" t="s">
        <v>116</v>
      </c>
      <c r="G35" s="50"/>
      <c r="H35" s="50"/>
      <c r="I35" s="50"/>
      <c r="J35" s="50"/>
    </row>
    <row r="36" spans="3:10" ht="19.5" customHeight="1">
      <c r="C36" s="50"/>
      <c r="D36" s="50"/>
      <c r="E36" s="50"/>
      <c r="F36" s="50"/>
      <c r="G36" s="50"/>
      <c r="H36" s="50"/>
      <c r="I36" s="50"/>
      <c r="J36" s="50"/>
    </row>
    <row r="37" spans="3:10" ht="19.5" customHeight="1">
      <c r="C37" s="50"/>
      <c r="D37" s="50" t="s">
        <v>147</v>
      </c>
      <c r="E37" s="50">
        <v>1</v>
      </c>
      <c r="F37" s="50"/>
      <c r="G37" s="50">
        <v>1</v>
      </c>
      <c r="H37" s="50">
        <f>IF(G37=1,0, IF(G37=2,0, IF(G37=3,1, IF(G37=4,2, IF(G37=5,3, IF(G37=6,4,))))))</f>
        <v>0</v>
      </c>
      <c r="I37" s="50"/>
      <c r="J37" s="50"/>
    </row>
    <row r="38" spans="3:10" ht="19.5" customHeight="1">
      <c r="C38" s="50"/>
      <c r="D38" s="50"/>
      <c r="E38" s="50">
        <v>2</v>
      </c>
      <c r="F38" s="50" t="s">
        <v>96</v>
      </c>
      <c r="G38" s="50"/>
      <c r="H38" s="50"/>
      <c r="I38" s="50"/>
      <c r="J38" s="50"/>
    </row>
    <row r="39" spans="3:10" ht="19.5" customHeight="1">
      <c r="C39" s="50"/>
      <c r="D39" s="50"/>
      <c r="E39" s="50">
        <v>3</v>
      </c>
      <c r="F39" s="50" t="s">
        <v>117</v>
      </c>
      <c r="G39" s="50"/>
      <c r="H39" s="50"/>
      <c r="I39" s="50"/>
      <c r="J39" s="50"/>
    </row>
    <row r="40" spans="3:10" ht="19.5" customHeight="1">
      <c r="C40" s="50"/>
      <c r="D40" s="50"/>
      <c r="E40" s="50">
        <v>4</v>
      </c>
      <c r="F40" s="50" t="s">
        <v>118</v>
      </c>
      <c r="G40" s="50"/>
      <c r="H40" s="50"/>
      <c r="I40" s="50"/>
      <c r="J40" s="50"/>
    </row>
    <row r="41" spans="3:10" ht="19.5" customHeight="1">
      <c r="C41" s="50"/>
      <c r="D41" s="50"/>
      <c r="E41" s="50">
        <v>5</v>
      </c>
      <c r="F41" s="50" t="s">
        <v>119</v>
      </c>
      <c r="G41" s="50"/>
      <c r="H41" s="50"/>
      <c r="I41" s="50"/>
      <c r="J41" s="50"/>
    </row>
    <row r="42" spans="3:10" ht="19.5" customHeight="1">
      <c r="C42" s="50"/>
      <c r="D42" s="50"/>
      <c r="E42" s="50"/>
      <c r="F42" s="50"/>
      <c r="G42" s="50"/>
      <c r="H42" s="50"/>
      <c r="I42" s="50"/>
      <c r="J42" s="50"/>
    </row>
    <row r="43" spans="3:10" ht="19.5" customHeight="1">
      <c r="C43" s="50"/>
      <c r="D43" s="50" t="s">
        <v>148</v>
      </c>
      <c r="E43" s="50">
        <v>1</v>
      </c>
      <c r="F43" s="50"/>
      <c r="G43" s="50">
        <v>1</v>
      </c>
      <c r="H43" s="50">
        <f>IF(G43=1,0, IF(G43=2,0, IF(G43=3,1, IF(G43=4,2, IF(G43=5,3, IF(G43=6,4,))))))</f>
        <v>0</v>
      </c>
      <c r="I43" s="50"/>
      <c r="J43" s="50"/>
    </row>
    <row r="44" spans="3:10" ht="19.5" customHeight="1">
      <c r="C44" s="50"/>
      <c r="D44" s="50"/>
      <c r="E44" s="50">
        <v>2</v>
      </c>
      <c r="F44" s="50" t="s">
        <v>97</v>
      </c>
      <c r="G44" s="50"/>
      <c r="H44" s="50"/>
      <c r="I44" s="50"/>
      <c r="J44" s="50"/>
    </row>
    <row r="45" spans="3:10" ht="19.5" customHeight="1">
      <c r="C45" s="50"/>
      <c r="D45" s="50"/>
      <c r="E45" s="50">
        <v>3</v>
      </c>
      <c r="F45" s="50" t="s">
        <v>120</v>
      </c>
      <c r="G45" s="50"/>
      <c r="H45" s="50"/>
      <c r="I45" s="50"/>
      <c r="J45" s="50"/>
    </row>
    <row r="46" spans="3:10" ht="19.5" customHeight="1">
      <c r="C46" s="50"/>
      <c r="D46" s="50"/>
      <c r="E46" s="50">
        <v>4</v>
      </c>
      <c r="F46" s="50" t="s">
        <v>121</v>
      </c>
      <c r="G46" s="50"/>
      <c r="H46" s="50"/>
      <c r="I46" s="50"/>
      <c r="J46" s="50"/>
    </row>
    <row r="47" spans="3:10" ht="19.5" customHeight="1">
      <c r="C47" s="50"/>
      <c r="D47" s="50"/>
      <c r="E47" s="50">
        <v>5</v>
      </c>
      <c r="F47" s="50" t="s">
        <v>122</v>
      </c>
      <c r="G47" s="50"/>
      <c r="H47" s="50"/>
      <c r="I47" s="50"/>
      <c r="J47" s="50"/>
    </row>
    <row r="48" spans="3:10" ht="19.5" customHeight="1">
      <c r="C48" s="50"/>
      <c r="D48" s="50"/>
      <c r="E48" s="50"/>
      <c r="F48" s="50"/>
      <c r="G48" s="50"/>
      <c r="H48" s="50"/>
      <c r="I48" s="50"/>
      <c r="J48" s="50"/>
    </row>
    <row r="49" spans="3:10" ht="19.5" customHeight="1">
      <c r="C49" s="50"/>
      <c r="D49" s="50" t="s">
        <v>156</v>
      </c>
      <c r="E49" s="50">
        <v>1</v>
      </c>
      <c r="F49" s="50"/>
      <c r="G49" s="50">
        <v>1</v>
      </c>
      <c r="H49" s="50">
        <f>IF(G49=1,0, IF(G49=2,0, IF(G49=3,1, IF(G49=4,2, IF(G49=5,3, IF(G49=6,4,))))))</f>
        <v>0</v>
      </c>
      <c r="I49" s="50"/>
      <c r="J49" s="50"/>
    </row>
    <row r="50" spans="3:10" ht="19.5" customHeight="1">
      <c r="C50" s="50"/>
      <c r="D50" s="50"/>
      <c r="E50" s="50">
        <v>2</v>
      </c>
      <c r="F50" s="50" t="s">
        <v>98</v>
      </c>
      <c r="G50" s="50"/>
      <c r="H50" s="50"/>
      <c r="I50" s="50"/>
      <c r="J50" s="50"/>
    </row>
    <row r="51" spans="3:10" ht="19.5" customHeight="1">
      <c r="C51" s="50"/>
      <c r="D51" s="50"/>
      <c r="E51" s="50">
        <v>3</v>
      </c>
      <c r="F51" s="50" t="s">
        <v>107</v>
      </c>
      <c r="G51" s="50"/>
      <c r="H51" s="50"/>
      <c r="I51" s="50"/>
      <c r="J51" s="50"/>
    </row>
    <row r="52" spans="3:10" ht="19.5" customHeight="1">
      <c r="C52" s="50"/>
      <c r="D52" s="50"/>
      <c r="E52" s="50">
        <v>4</v>
      </c>
      <c r="F52" s="50" t="s">
        <v>106</v>
      </c>
      <c r="G52" s="50"/>
      <c r="H52" s="50"/>
      <c r="I52" s="50"/>
      <c r="J52" s="50"/>
    </row>
    <row r="53" spans="3:10" ht="19.5" customHeight="1">
      <c r="C53" s="50"/>
      <c r="D53" s="50"/>
      <c r="E53" s="50">
        <v>5</v>
      </c>
      <c r="F53" s="50" t="s">
        <v>104</v>
      </c>
      <c r="G53" s="50"/>
      <c r="H53" s="50"/>
      <c r="I53" s="50"/>
      <c r="J53" s="50"/>
    </row>
    <row r="54" spans="3:10" ht="19.5" customHeight="1">
      <c r="C54" s="50"/>
      <c r="D54" s="50"/>
      <c r="E54" s="50"/>
      <c r="F54" s="50"/>
      <c r="G54" s="50"/>
      <c r="H54" s="50"/>
      <c r="I54" s="50"/>
      <c r="J54" s="50"/>
    </row>
    <row r="55" spans="3:10" ht="19.5" customHeight="1">
      <c r="C55" s="50"/>
      <c r="D55" s="50" t="s">
        <v>155</v>
      </c>
      <c r="E55" s="50">
        <v>1</v>
      </c>
      <c r="F55" s="50"/>
      <c r="G55" s="50">
        <v>5</v>
      </c>
      <c r="H55" s="50">
        <f>IF(G55=1,0, IF(G55=2,0, IF(G55=3,1, IF(G55=4,2, IF(G55=5,3, IF(G55=6,4,))))))</f>
        <v>3</v>
      </c>
      <c r="I55" s="50"/>
      <c r="J55" s="50"/>
    </row>
    <row r="56" spans="3:10" ht="19.5" customHeight="1">
      <c r="C56" s="50"/>
      <c r="D56" s="50"/>
      <c r="E56" s="50">
        <v>2</v>
      </c>
      <c r="F56" s="50" t="s">
        <v>99</v>
      </c>
      <c r="G56" s="50"/>
      <c r="H56" s="50"/>
      <c r="I56" s="50"/>
      <c r="J56" s="50"/>
    </row>
    <row r="57" spans="3:10" ht="19.5" customHeight="1">
      <c r="C57" s="50"/>
      <c r="D57" s="50"/>
      <c r="E57" s="50">
        <v>3</v>
      </c>
      <c r="F57" s="50" t="s">
        <v>110</v>
      </c>
      <c r="G57" s="50"/>
      <c r="H57" s="50"/>
      <c r="I57" s="50"/>
      <c r="J57" s="50"/>
    </row>
    <row r="58" spans="3:10" ht="19.5" customHeight="1">
      <c r="C58" s="50"/>
      <c r="D58" s="50"/>
      <c r="E58" s="50">
        <v>4</v>
      </c>
      <c r="F58" s="50" t="s">
        <v>109</v>
      </c>
      <c r="G58" s="50"/>
      <c r="H58" s="50"/>
      <c r="I58" s="50"/>
      <c r="J58" s="50"/>
    </row>
    <row r="59" spans="3:10" ht="19.5" customHeight="1">
      <c r="C59" s="50"/>
      <c r="D59" s="50"/>
      <c r="E59" s="50">
        <v>5</v>
      </c>
      <c r="F59" s="50" t="s">
        <v>108</v>
      </c>
      <c r="G59" s="50"/>
      <c r="H59" s="50"/>
      <c r="I59" s="50"/>
      <c r="J59" s="50"/>
    </row>
    <row r="60" spans="3:10" ht="19.5" customHeight="1">
      <c r="C60" s="50"/>
      <c r="D60" s="50"/>
      <c r="E60" s="50"/>
      <c r="F60" s="50"/>
      <c r="G60" s="50"/>
      <c r="H60" s="50"/>
      <c r="I60" s="50"/>
      <c r="J60" s="50"/>
    </row>
    <row r="61" spans="3:10" ht="19.5" customHeight="1">
      <c r="C61" s="50"/>
      <c r="D61" s="50" t="s">
        <v>157</v>
      </c>
      <c r="E61" s="50">
        <v>1</v>
      </c>
      <c r="F61" s="50"/>
      <c r="G61" s="50">
        <v>1</v>
      </c>
      <c r="H61" s="50">
        <f>IF(G61=1,0, IF(G61=2,0, IF(G61=3,1, IF(G61=4,2, IF(G61=5,3, IF(G61=6,4,))))))</f>
        <v>0</v>
      </c>
      <c r="I61" s="50"/>
      <c r="J61" s="50"/>
    </row>
    <row r="62" spans="3:10" ht="19.5" customHeight="1">
      <c r="C62" s="50"/>
      <c r="D62" s="50"/>
      <c r="E62" s="50">
        <v>2</v>
      </c>
      <c r="F62" s="50" t="s">
        <v>100</v>
      </c>
      <c r="G62" s="50"/>
      <c r="H62" s="50"/>
      <c r="I62" s="50"/>
      <c r="J62" s="50"/>
    </row>
    <row r="63" spans="3:10" ht="19.5" customHeight="1">
      <c r="C63" s="50"/>
      <c r="D63" s="50"/>
      <c r="E63" s="50">
        <v>3</v>
      </c>
      <c r="F63" s="50" t="s">
        <v>137</v>
      </c>
      <c r="G63" s="50"/>
      <c r="H63" s="50"/>
      <c r="I63" s="50"/>
      <c r="J63" s="50"/>
    </row>
    <row r="64" spans="3:10" ht="19.5" customHeight="1">
      <c r="C64" s="50"/>
      <c r="D64" s="50"/>
      <c r="E64" s="50">
        <v>4</v>
      </c>
      <c r="F64" s="50" t="s">
        <v>136</v>
      </c>
      <c r="G64" s="50"/>
      <c r="H64" s="50"/>
      <c r="I64" s="50"/>
      <c r="J64" s="50"/>
    </row>
    <row r="65" spans="3:10" ht="19.5" customHeight="1">
      <c r="C65" s="50"/>
      <c r="D65" s="50"/>
      <c r="E65" s="50">
        <v>5</v>
      </c>
      <c r="F65" s="50" t="s">
        <v>134</v>
      </c>
      <c r="G65" s="50"/>
      <c r="H65" s="50"/>
      <c r="I65" s="50"/>
      <c r="J65" s="50"/>
    </row>
    <row r="66" spans="3:10" ht="19.5" customHeight="1">
      <c r="C66" s="50"/>
      <c r="D66" s="50"/>
      <c r="E66" s="50"/>
      <c r="F66" s="50"/>
      <c r="G66" s="50"/>
      <c r="H66" s="50"/>
      <c r="I66" s="50"/>
      <c r="J66" s="50"/>
    </row>
    <row r="67" spans="3:10" ht="19.5" customHeight="1">
      <c r="C67" s="50"/>
      <c r="D67" s="50" t="s">
        <v>158</v>
      </c>
      <c r="E67" s="50">
        <v>1</v>
      </c>
      <c r="F67" s="50"/>
      <c r="G67" s="50">
        <v>1</v>
      </c>
      <c r="H67" s="50">
        <f>IF(G67=1,0, IF(G67=2,0, IF(G67=3,1, IF(G67=4,2, IF(G67=5,3, IF(G67=6,4,))))))</f>
        <v>0</v>
      </c>
      <c r="I67" s="50"/>
      <c r="J67" s="50"/>
    </row>
    <row r="68" spans="3:10" ht="19.5" customHeight="1">
      <c r="C68" s="50"/>
      <c r="D68" s="50"/>
      <c r="E68" s="50">
        <v>2</v>
      </c>
      <c r="F68" s="50" t="s">
        <v>131</v>
      </c>
      <c r="G68" s="50"/>
      <c r="H68" s="50"/>
      <c r="I68" s="50"/>
      <c r="J68" s="50"/>
    </row>
    <row r="69" spans="3:10" ht="19.5" customHeight="1">
      <c r="C69" s="50"/>
      <c r="D69" s="50"/>
      <c r="E69" s="50">
        <v>3</v>
      </c>
      <c r="F69" s="50" t="s">
        <v>132</v>
      </c>
      <c r="G69" s="50"/>
      <c r="H69" s="50"/>
      <c r="I69" s="50"/>
      <c r="J69" s="50"/>
    </row>
    <row r="70" spans="3:10" ht="19.5" customHeight="1">
      <c r="C70" s="50"/>
      <c r="D70" s="50"/>
      <c r="E70" s="50">
        <v>4</v>
      </c>
      <c r="F70" s="50" t="s">
        <v>133</v>
      </c>
      <c r="G70" s="50"/>
      <c r="H70" s="50"/>
      <c r="I70" s="50"/>
      <c r="J70" s="50"/>
    </row>
    <row r="71" spans="3:10" ht="19.5" customHeight="1">
      <c r="C71" s="50"/>
      <c r="D71" s="50"/>
      <c r="E71" s="50">
        <v>5</v>
      </c>
      <c r="F71" s="50" t="s">
        <v>135</v>
      </c>
      <c r="G71" s="50"/>
      <c r="H71" s="50"/>
      <c r="I71" s="50"/>
      <c r="J71" s="50"/>
    </row>
    <row r="72" spans="3:10" ht="19.5" customHeight="1">
      <c r="C72" s="50"/>
      <c r="D72" s="50"/>
      <c r="E72" s="50"/>
      <c r="F72" s="50"/>
      <c r="G72" s="50"/>
      <c r="H72" s="50"/>
      <c r="I72" s="50"/>
      <c r="J72" s="50"/>
    </row>
    <row r="73" spans="3:10" ht="19.5" customHeight="1">
      <c r="C73" s="50"/>
      <c r="D73" s="50" t="s">
        <v>159</v>
      </c>
      <c r="E73" s="50">
        <v>1</v>
      </c>
      <c r="F73" s="50"/>
      <c r="G73" s="50">
        <v>1</v>
      </c>
      <c r="H73" s="50">
        <f>IF(G73=1,0, IF(G73=2,0, IF(G73=3,1, IF(G73=4,2, IF(G73=5,3, IF(G73=6,4,))))))</f>
        <v>0</v>
      </c>
      <c r="I73" s="50"/>
      <c r="J73" s="50"/>
    </row>
    <row r="74" spans="3:10" ht="19.5" customHeight="1">
      <c r="C74" s="50"/>
      <c r="D74" s="50"/>
      <c r="E74" s="50">
        <v>2</v>
      </c>
      <c r="F74" s="50" t="s">
        <v>101</v>
      </c>
      <c r="G74" s="50"/>
      <c r="H74" s="50"/>
      <c r="I74" s="50"/>
      <c r="J74" s="50"/>
    </row>
    <row r="75" spans="3:10" ht="19.5" customHeight="1">
      <c r="C75" s="50"/>
      <c r="D75" s="50"/>
      <c r="E75" s="50">
        <v>3</v>
      </c>
      <c r="F75" s="50" t="s">
        <v>139</v>
      </c>
      <c r="G75" s="50"/>
      <c r="H75" s="50"/>
      <c r="I75" s="50"/>
      <c r="J75" s="50"/>
    </row>
    <row r="76" spans="3:10" ht="19.5" customHeight="1">
      <c r="C76" s="50"/>
      <c r="D76" s="50"/>
      <c r="E76" s="50">
        <v>4</v>
      </c>
      <c r="F76" s="50" t="s">
        <v>138</v>
      </c>
      <c r="G76" s="50"/>
      <c r="H76" s="50"/>
      <c r="I76" s="50"/>
      <c r="J76" s="50"/>
    </row>
    <row r="77" spans="3:10" ht="19.5" customHeight="1">
      <c r="C77" s="50"/>
      <c r="D77" s="50"/>
      <c r="E77" s="50">
        <v>5</v>
      </c>
      <c r="F77" s="50" t="s">
        <v>140</v>
      </c>
      <c r="G77" s="50"/>
      <c r="H77" s="50"/>
      <c r="I77" s="50"/>
      <c r="J77" s="50"/>
    </row>
    <row r="78" spans="3:10" ht="19.5" customHeight="1">
      <c r="C78" s="50"/>
      <c r="D78" s="50"/>
      <c r="E78" s="50"/>
      <c r="F78" s="50"/>
      <c r="G78" s="50"/>
      <c r="H78" s="50"/>
      <c r="I78" s="50"/>
      <c r="J78" s="50"/>
    </row>
    <row r="79" spans="3:10" ht="19.5" customHeight="1">
      <c r="C79" s="50"/>
      <c r="D79" s="50" t="s">
        <v>160</v>
      </c>
      <c r="E79" s="50">
        <v>1</v>
      </c>
      <c r="F79" s="50"/>
      <c r="G79" s="50">
        <v>1</v>
      </c>
      <c r="H79" s="50">
        <f>IF(G79=1,0, IF(G79=2,0, IF(G79=3,1, IF(G79=4,2, IF(G79=5,3, IF(G79=6,4,))))))</f>
        <v>0</v>
      </c>
      <c r="I79" s="50"/>
      <c r="J79" s="50"/>
    </row>
    <row r="80" spans="3:10" ht="19.5" customHeight="1">
      <c r="C80" s="50"/>
      <c r="D80" s="50"/>
      <c r="E80" s="50">
        <v>2</v>
      </c>
      <c r="F80" s="50" t="s">
        <v>101</v>
      </c>
      <c r="G80" s="50"/>
      <c r="H80" s="50"/>
      <c r="I80" s="50"/>
      <c r="J80" s="50"/>
    </row>
    <row r="81" spans="3:10" ht="19.5" customHeight="1">
      <c r="C81" s="50"/>
      <c r="D81" s="50"/>
      <c r="E81" s="50">
        <v>3</v>
      </c>
      <c r="F81" s="50" t="s">
        <v>141</v>
      </c>
      <c r="G81" s="50"/>
      <c r="H81" s="50"/>
      <c r="I81" s="50"/>
      <c r="J81" s="50"/>
    </row>
    <row r="82" spans="3:10" ht="19.5" customHeight="1">
      <c r="C82" s="50"/>
      <c r="D82" s="50"/>
      <c r="E82" s="50">
        <v>4</v>
      </c>
      <c r="F82" s="50" t="s">
        <v>142</v>
      </c>
      <c r="G82" s="50"/>
      <c r="H82" s="50"/>
      <c r="I82" s="50"/>
      <c r="J82" s="50"/>
    </row>
    <row r="83" spans="3:10" ht="19.5" customHeight="1">
      <c r="C83" s="50"/>
      <c r="D83" s="50"/>
      <c r="E83" s="50">
        <v>5</v>
      </c>
      <c r="F83" s="50" t="s">
        <v>143</v>
      </c>
      <c r="G83" s="50"/>
      <c r="H83" s="50"/>
      <c r="I83" s="50"/>
      <c r="J83" s="50"/>
    </row>
    <row r="84" spans="3:10" ht="19.5" customHeight="1">
      <c r="C84" s="50"/>
      <c r="D84" s="50"/>
      <c r="E84" s="50"/>
      <c r="F84" s="50"/>
      <c r="G84" s="50"/>
      <c r="H84" s="50"/>
      <c r="I84" s="50"/>
      <c r="J84" s="50"/>
    </row>
    <row r="85" spans="3:10" ht="19.5" customHeight="1">
      <c r="C85" s="50"/>
      <c r="D85" s="50" t="s">
        <v>161</v>
      </c>
      <c r="E85" s="50">
        <v>1</v>
      </c>
      <c r="F85" s="50"/>
      <c r="G85" s="50">
        <v>1</v>
      </c>
      <c r="H85" s="50">
        <f>IF(G85=1,0, IF(G85=2,0, IF(G85=3,1, IF(G85=4,2, IF(G85=5,3, IF(G85=6,4,))))))</f>
        <v>0</v>
      </c>
      <c r="I85" s="50"/>
      <c r="J85" s="50"/>
    </row>
    <row r="86" spans="3:10" ht="19.5" customHeight="1">
      <c r="C86" s="50"/>
      <c r="D86" s="50"/>
      <c r="E86" s="50">
        <v>2</v>
      </c>
      <c r="F86" s="50" t="s">
        <v>123</v>
      </c>
      <c r="G86" s="50"/>
      <c r="H86" s="50"/>
      <c r="I86" s="50"/>
      <c r="J86" s="50"/>
    </row>
    <row r="87" spans="3:10" ht="19.5" customHeight="1">
      <c r="C87" s="50"/>
      <c r="D87" s="50"/>
      <c r="E87" s="50">
        <v>3</v>
      </c>
      <c r="F87" s="50" t="s">
        <v>125</v>
      </c>
      <c r="G87" s="50"/>
      <c r="H87" s="50"/>
      <c r="I87" s="50"/>
      <c r="J87" s="50"/>
    </row>
    <row r="88" spans="3:10" ht="19.5" customHeight="1">
      <c r="C88" s="50"/>
      <c r="D88" s="50"/>
      <c r="E88" s="50">
        <v>4</v>
      </c>
      <c r="F88" s="50" t="s">
        <v>128</v>
      </c>
      <c r="G88" s="50"/>
      <c r="H88" s="50"/>
      <c r="I88" s="50"/>
      <c r="J88" s="50"/>
    </row>
    <row r="89" spans="3:10" ht="19.5" customHeight="1">
      <c r="C89" s="50"/>
      <c r="D89" s="50"/>
      <c r="E89" s="50">
        <v>5</v>
      </c>
      <c r="F89" s="50" t="s">
        <v>129</v>
      </c>
      <c r="G89" s="50"/>
      <c r="H89" s="50"/>
      <c r="I89" s="50"/>
      <c r="J89" s="50"/>
    </row>
    <row r="90" spans="3:10" ht="19.5" customHeight="1">
      <c r="C90" s="50"/>
      <c r="D90" s="50"/>
      <c r="E90" s="50"/>
      <c r="F90" s="50"/>
      <c r="G90" s="50"/>
      <c r="H90" s="50"/>
      <c r="I90" s="50"/>
      <c r="J90" s="50"/>
    </row>
    <row r="91" spans="3:10" ht="19.5" customHeight="1">
      <c r="C91" s="50"/>
      <c r="D91" s="50" t="s">
        <v>162</v>
      </c>
      <c r="E91" s="50">
        <v>1</v>
      </c>
      <c r="F91" s="50"/>
      <c r="G91" s="50">
        <v>1</v>
      </c>
      <c r="H91" s="50">
        <f>IF(G91=1,0, IF(G91=2,0, IF(G91=3,1, IF(G91=4,2, IF(G91=5,3, IF(G91=6,4,))))))</f>
        <v>0</v>
      </c>
      <c r="I91" s="50"/>
      <c r="J91" s="50"/>
    </row>
    <row r="92" spans="3:10" ht="19.5" customHeight="1">
      <c r="C92" s="50"/>
      <c r="D92" s="50"/>
      <c r="E92" s="50">
        <v>2</v>
      </c>
      <c r="F92" s="50" t="s">
        <v>124</v>
      </c>
      <c r="G92" s="50"/>
      <c r="H92" s="50"/>
      <c r="I92" s="50"/>
      <c r="J92" s="50"/>
    </row>
    <row r="93" spans="3:10" ht="19.5" customHeight="1">
      <c r="C93" s="50"/>
      <c r="D93" s="50"/>
      <c r="E93" s="50">
        <v>3</v>
      </c>
      <c r="F93" s="50" t="s">
        <v>126</v>
      </c>
      <c r="G93" s="50"/>
      <c r="H93" s="50"/>
      <c r="I93" s="50"/>
      <c r="J93" s="50"/>
    </row>
    <row r="94" spans="3:10" ht="19.5" customHeight="1">
      <c r="C94" s="50"/>
      <c r="D94" s="50"/>
      <c r="E94" s="50">
        <v>4</v>
      </c>
      <c r="F94" s="50" t="s">
        <v>127</v>
      </c>
      <c r="G94" s="50"/>
      <c r="H94" s="50"/>
      <c r="I94" s="50"/>
      <c r="J94" s="50"/>
    </row>
    <row r="95" spans="3:10" ht="19.5" customHeight="1">
      <c r="C95" s="50"/>
      <c r="D95" s="50"/>
      <c r="E95" s="50">
        <v>5</v>
      </c>
      <c r="F95" s="50" t="s">
        <v>130</v>
      </c>
      <c r="G95" s="50"/>
      <c r="H95" s="50"/>
      <c r="I95" s="50"/>
      <c r="J95" s="50"/>
    </row>
  </sheetData>
  <mergeCells count="2">
    <mergeCell ref="C5:D5"/>
    <mergeCell ref="E2:G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Resumo</vt:lpstr>
      <vt:lpstr>Resumo Ajustado</vt:lpstr>
      <vt:lpstr>Resumido</vt:lpstr>
      <vt:lpstr>Avaliacao</vt:lpstr>
      <vt:lpstr>Instrucao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mtfilho</dc:creator>
  <cp:lastModifiedBy>mtfilho</cp:lastModifiedBy>
  <cp:lastPrinted>2018-05-21T17:14:50Z</cp:lastPrinted>
  <dcterms:created xsi:type="dcterms:W3CDTF">2016-09-12T14:27:30Z</dcterms:created>
  <dcterms:modified xsi:type="dcterms:W3CDTF">2018-05-21T17:37:34Z</dcterms:modified>
</cp:coreProperties>
</file>