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6930" activeTab="0"/>
  </bookViews>
  <sheets>
    <sheet name="Pontuação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<sst xmlns="http://schemas.openxmlformats.org/spreadsheetml/2006/main" count="70" uniqueCount="57">
  <si>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Tipo de Produção Técnico-científica</t>
  </si>
  <si>
    <t>Pontos unidade</t>
  </si>
  <si>
    <t>Produção bibliográfica</t>
  </si>
  <si>
    <t>A1</t>
  </si>
  <si>
    <t>A2</t>
  </si>
  <si>
    <t>B1</t>
  </si>
  <si>
    <t>B2</t>
  </si>
  <si>
    <t>B3</t>
  </si>
  <si>
    <t>B4</t>
  </si>
  <si>
    <t>internacional</t>
  </si>
  <si>
    <t>Formação de Recursos Humanos</t>
  </si>
  <si>
    <t>Total</t>
  </si>
  <si>
    <t>B5</t>
  </si>
  <si>
    <t>Patente concedida</t>
  </si>
  <si>
    <t>Nacional</t>
  </si>
  <si>
    <t>Patente depositada</t>
  </si>
  <si>
    <t>Mestrado</t>
  </si>
  <si>
    <t>Bases Scielo, Medline, ISIS, Pubmed, Lilacs, Scopus</t>
  </si>
  <si>
    <t>Ilimitado</t>
  </si>
  <si>
    <t>Limite de Pontos</t>
  </si>
  <si>
    <t>Dados Gerais</t>
  </si>
  <si>
    <t>por ano</t>
  </si>
  <si>
    <t>Produção Técnica e de Inovação</t>
  </si>
  <si>
    <t>por projeto</t>
  </si>
  <si>
    <t>IC ou TCC</t>
  </si>
  <si>
    <t>Internacional</t>
  </si>
  <si>
    <t>FI &lt; 0,5</t>
  </si>
  <si>
    <t>0,51 &lt; FI &lt; 0,99</t>
  </si>
  <si>
    <t xml:space="preserve"> protegido</t>
  </si>
  <si>
    <t xml:space="preserve">Produto ou processo </t>
  </si>
  <si>
    <t>registrado</t>
  </si>
  <si>
    <t>Produtos técnicos (desenvolvimento de material didático ou instrucional, editoração, cartas, mapas, maquetes)</t>
  </si>
  <si>
    <t>FI &gt; 2,01</t>
  </si>
  <si>
    <t>1,01&lt; FI &lt; 2,0</t>
  </si>
  <si>
    <t xml:space="preserve">Tabela de Pontuação da Produção Técnico-científica  </t>
  </si>
  <si>
    <t>Nome Candidato:</t>
  </si>
  <si>
    <t>Produção do Candidato</t>
  </si>
  <si>
    <t>Quant.</t>
  </si>
  <si>
    <t>Autoria ou co-autoria de livro publicado com ISBN (International Standard Book Number)</t>
  </si>
  <si>
    <t>Autoria ou co-autoria de capítulo de livro publicado com ISBN</t>
  </si>
  <si>
    <t>Autoria ou co-autoria de artigos completos publicados em periódicos com ISSN (International Standard Serial Nymber) e Qualis na área</t>
  </si>
  <si>
    <t>Autoria ou co-autoria de artigos completos publicados em periódico com ISSN, sem Qualis na área e com fator de impacto</t>
  </si>
  <si>
    <t>Autoria ou co-autoria de artigo completo publicado em periódico com ISSN, sem fator de impacto e indexado</t>
  </si>
  <si>
    <t>Autoria ou co-autoria de artigo completo publicado em revista sem Qualis, sem fator de impacto e sem indexação</t>
  </si>
  <si>
    <t>Participação como membro de Colegiados, Comissões, Comitês ou Câmaras</t>
  </si>
  <si>
    <r>
      <rPr>
        <b/>
        <sz val="11"/>
        <color indexed="8"/>
        <rFont val="Calibri"/>
        <family val="2"/>
      </rPr>
      <t>INSTRUÇÕES</t>
    </r>
    <r>
      <rPr>
        <sz val="11"/>
        <color indexed="8"/>
        <rFont val="Calibri"/>
        <family val="2"/>
      </rPr>
      <t xml:space="preserve">: Preencher </t>
    </r>
    <r>
      <rPr>
        <b/>
        <sz val="11"/>
        <color indexed="8"/>
        <rFont val="Calibri"/>
        <family val="2"/>
      </rPr>
      <t>SOMENTE</t>
    </r>
    <r>
      <rPr>
        <sz val="11"/>
        <color indexed="8"/>
        <rFont val="Calibri"/>
        <family val="2"/>
      </rPr>
      <t xml:space="preserve"> as células </t>
    </r>
    <r>
      <rPr>
        <u val="single"/>
        <sz val="11"/>
        <color indexed="8"/>
        <rFont val="Calibri"/>
        <family val="2"/>
      </rPr>
      <t>em branco</t>
    </r>
    <r>
      <rPr>
        <sz val="11"/>
        <color indexed="8"/>
        <rFont val="Calibri"/>
        <family val="2"/>
      </rPr>
      <t xml:space="preserve">, com dados </t>
    </r>
    <r>
      <rPr>
        <u val="single"/>
        <sz val="11"/>
        <color indexed="8"/>
        <rFont val="Calibri"/>
        <family val="2"/>
      </rPr>
      <t>listados</t>
    </r>
    <r>
      <rPr>
        <sz val="11"/>
        <color indexed="8"/>
        <rFont val="Calibri"/>
        <family val="2"/>
      </rPr>
      <t xml:space="preserve"> no Currículo Lattes. Dados não listados não serão computados. Atentem-se ao período da produção estabelecidos no edital.</t>
    </r>
  </si>
  <si>
    <t>Orientação Concluída</t>
  </si>
  <si>
    <t>Co-orientação Concluída</t>
  </si>
  <si>
    <t>TOTAL:</t>
  </si>
  <si>
    <t>Nome do Supervisor:</t>
  </si>
  <si>
    <t>Programa de Pós-Graduação Vinculado:</t>
  </si>
  <si>
    <t>Centro (Sigla):</t>
  </si>
  <si>
    <t>Adicionais - à critério dos avaliadores</t>
  </si>
  <si>
    <t>Autoria ou co-autoria de trabalho completo publicado em anais de evento</t>
  </si>
  <si>
    <t>Coordenação de projeto de pesquisa, ensino ou extensão com financiamento, mediante comprovação emitida por órgão competente responsável por atividades</t>
  </si>
  <si>
    <t xml:space="preserve">Premiação ou distinções na área; palestrante; experiência na docência; Produção Artística- Cultural como autor, direção cinematográfica, teatral, ou criação musical que tenha alcançado exposição pública; Tradução de livro publicado por editora, versão de filme, disco e outras mídias; </t>
  </si>
  <si>
    <t>Aperfeiçoamento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</si>
</sst>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34" borderId="10" xfId="0" applyFont="1" applyFill="1" applyBorder="1" applyAlignment="1" applyProtection="1">
      <alignment horizontal="center" wrapText="1"/>
      <protection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 applyProtection="1">
      <alignment horizontal="center" vertical="center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41" fillId="35" borderId="10" xfId="0" applyFont="1" applyFill="1" applyBorder="1" applyAlignment="1" applyProtection="1">
      <alignment vertical="center" wrapText="1"/>
      <protection/>
    </xf>
    <xf numFmtId="0" fontId="41" fillId="35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 applyProtection="1">
      <alignment horizontal="left" vertical="center" wrapText="1"/>
      <protection/>
    </xf>
    <xf numFmtId="2" fontId="42" fillId="34" borderId="10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 locked="0"/>
    </xf>
    <xf numFmtId="0" fontId="40" fillId="0" borderId="12" xfId="0" applyFont="1" applyBorder="1" applyAlignment="1" applyProtection="1">
      <alignment vertical="center" wrapText="1"/>
      <protection locked="0"/>
    </xf>
    <xf numFmtId="0" fontId="40" fillId="0" borderId="13" xfId="0" applyFont="1" applyBorder="1" applyAlignment="1" applyProtection="1">
      <alignment vertical="center" wrapText="1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41" fillId="35" borderId="15" xfId="0" applyFont="1" applyFill="1" applyBorder="1" applyAlignment="1" applyProtection="1">
      <alignment horizontal="left" vertical="top" wrapText="1"/>
      <protection/>
    </xf>
    <xf numFmtId="0" fontId="41" fillId="35" borderId="16" xfId="0" applyFont="1" applyFill="1" applyBorder="1" applyAlignment="1" applyProtection="1">
      <alignment horizontal="left" vertical="top" wrapText="1"/>
      <protection/>
    </xf>
    <xf numFmtId="0" fontId="41" fillId="35" borderId="17" xfId="0" applyFont="1" applyFill="1" applyBorder="1" applyAlignment="1" applyProtection="1">
      <alignment horizontal="left" vertical="top" wrapText="1"/>
      <protection/>
    </xf>
    <xf numFmtId="0" fontId="41" fillId="35" borderId="18" xfId="0" applyFont="1" applyFill="1" applyBorder="1" applyAlignment="1" applyProtection="1">
      <alignment horizontal="center" vertical="center" wrapText="1"/>
      <protection/>
    </xf>
    <xf numFmtId="0" fontId="41" fillId="35" borderId="19" xfId="0" applyFont="1" applyFill="1" applyBorder="1" applyAlignment="1" applyProtection="1">
      <alignment horizontal="center" vertical="center" wrapText="1"/>
      <protection/>
    </xf>
    <xf numFmtId="0" fontId="41" fillId="35" borderId="11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right" vertical="center"/>
      <protection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view="pageBreakPreview" zoomScale="68" zoomScaleNormal="80" zoomScaleSheetLayoutView="68" zoomScalePageLayoutView="0" workbookViewId="0" topLeftCell="A1">
      <selection activeCell="B5" sqref="B5:E5"/>
    </sheetView>
  </sheetViews>
  <sheetFormatPr defaultColWidth="9.140625" defaultRowHeight="15"/>
  <cols>
    <col min="1" max="1" width="24.7109375" style="1" customWidth="1"/>
    <col min="2" max="2" width="36.28125" style="1" customWidth="1"/>
    <col min="3" max="3" width="19.8515625" style="1" customWidth="1"/>
    <col min="4" max="4" width="12.28125" style="1" customWidth="1"/>
    <col min="5" max="5" width="14.57421875" style="1" customWidth="1"/>
    <col min="6" max="6" width="1.1484375" style="1" customWidth="1"/>
    <col min="7" max="7" width="12.00390625" style="1" customWidth="1"/>
    <col min="8" max="8" width="17.28125" style="1" customWidth="1"/>
    <col min="9" max="16384" width="9.140625" style="1" customWidth="1"/>
  </cols>
  <sheetData>
    <row r="1" spans="1:8" ht="27" customHeight="1" thickBot="1">
      <c r="A1" s="34" t="s">
        <v>34</v>
      </c>
      <c r="B1" s="34"/>
      <c r="C1" s="34"/>
      <c r="D1" s="34"/>
      <c r="E1" s="34"/>
      <c r="F1" s="34"/>
      <c r="G1" s="34"/>
      <c r="H1" s="34"/>
    </row>
    <row r="2" spans="1:8" s="3" customFormat="1" ht="33.75" customHeight="1" thickBot="1">
      <c r="A2" s="40" t="s">
        <v>45</v>
      </c>
      <c r="B2" s="40"/>
      <c r="C2" s="40"/>
      <c r="D2" s="40"/>
      <c r="E2" s="40"/>
      <c r="F2" s="40"/>
      <c r="G2" s="40"/>
      <c r="H2" s="40"/>
    </row>
    <row r="3" spans="1:8" ht="23.25" customHeight="1" thickBot="1">
      <c r="A3" s="34" t="s">
        <v>20</v>
      </c>
      <c r="B3" s="34"/>
      <c r="C3" s="34"/>
      <c r="D3" s="34"/>
      <c r="E3" s="34"/>
      <c r="F3" s="34"/>
      <c r="G3" s="34"/>
      <c r="H3" s="34"/>
    </row>
    <row r="4" spans="1:8" s="3" customFormat="1" ht="21" customHeight="1">
      <c r="A4" s="35" t="s">
        <v>35</v>
      </c>
      <c r="B4" s="36"/>
      <c r="C4" s="36"/>
      <c r="D4" s="36"/>
      <c r="E4" s="36"/>
      <c r="F4" s="36"/>
      <c r="G4" s="36"/>
      <c r="H4" s="37"/>
    </row>
    <row r="5" spans="1:8" ht="32.25" customHeight="1" thickBot="1">
      <c r="A5" s="18" t="s">
        <v>49</v>
      </c>
      <c r="B5" s="38"/>
      <c r="C5" s="38"/>
      <c r="D5" s="38"/>
      <c r="E5" s="38"/>
      <c r="F5" s="15"/>
      <c r="G5" s="16" t="s">
        <v>51</v>
      </c>
      <c r="H5" s="17"/>
    </row>
    <row r="6" spans="1:8" ht="24.75" customHeight="1" thickBot="1">
      <c r="A6" s="32" t="s">
        <v>50</v>
      </c>
      <c r="B6" s="32"/>
      <c r="C6" s="32"/>
      <c r="D6" s="32"/>
      <c r="E6" s="32"/>
      <c r="F6" s="4"/>
      <c r="G6" s="39" t="s">
        <v>36</v>
      </c>
      <c r="H6" s="39"/>
    </row>
    <row r="7" spans="1:8" ht="30.75" thickBot="1">
      <c r="A7" s="39" t="s">
        <v>0</v>
      </c>
      <c r="B7" s="39"/>
      <c r="C7" s="39"/>
      <c r="D7" s="5" t="s">
        <v>1</v>
      </c>
      <c r="E7" s="6" t="s">
        <v>19</v>
      </c>
      <c r="F7" s="4"/>
      <c r="G7" s="7" t="s">
        <v>37</v>
      </c>
      <c r="H7" s="7" t="s">
        <v>11</v>
      </c>
    </row>
    <row r="8" spans="1:8" ht="24.75" customHeight="1" thickBot="1">
      <c r="A8" s="30" t="s">
        <v>2</v>
      </c>
      <c r="B8" s="33" t="s">
        <v>38</v>
      </c>
      <c r="C8" s="8" t="s">
        <v>25</v>
      </c>
      <c r="D8" s="8">
        <v>8</v>
      </c>
      <c r="E8" s="22">
        <v>35</v>
      </c>
      <c r="F8" s="4"/>
      <c r="G8" s="2"/>
      <c r="H8" s="33">
        <f>IF(($D8*G8+$D9*G8)&gt;$E8,$E8,($D8*G8)+($D9*G9))</f>
        <v>0</v>
      </c>
    </row>
    <row r="9" spans="1:8" ht="24.75" customHeight="1" thickBot="1">
      <c r="A9" s="30"/>
      <c r="B9" s="33"/>
      <c r="C9" s="8" t="s">
        <v>14</v>
      </c>
      <c r="D9" s="8">
        <v>5</v>
      </c>
      <c r="E9" s="22"/>
      <c r="F9" s="4"/>
      <c r="G9" s="2"/>
      <c r="H9" s="33"/>
    </row>
    <row r="10" spans="1:8" ht="24.75" customHeight="1" thickBot="1">
      <c r="A10" s="30"/>
      <c r="B10" s="33" t="s">
        <v>39</v>
      </c>
      <c r="C10" s="8" t="s">
        <v>25</v>
      </c>
      <c r="D10" s="8">
        <v>5</v>
      </c>
      <c r="E10" s="22">
        <v>25</v>
      </c>
      <c r="F10" s="4"/>
      <c r="G10" s="2"/>
      <c r="H10" s="33">
        <f>IF(($D11*G11+$D10*G10)&gt;$E10,$E10,($D11*G11)+($D10*G10))</f>
        <v>0</v>
      </c>
    </row>
    <row r="11" spans="1:8" ht="24.75" customHeight="1" thickBot="1">
      <c r="A11" s="30"/>
      <c r="B11" s="33"/>
      <c r="C11" s="8" t="s">
        <v>14</v>
      </c>
      <c r="D11" s="8">
        <v>3</v>
      </c>
      <c r="E11" s="22"/>
      <c r="F11" s="4"/>
      <c r="G11" s="2"/>
      <c r="H11" s="33"/>
    </row>
    <row r="12" spans="1:8" ht="19.5" customHeight="1" thickBot="1">
      <c r="A12" s="30"/>
      <c r="B12" s="33" t="s">
        <v>40</v>
      </c>
      <c r="C12" s="8" t="s">
        <v>3</v>
      </c>
      <c r="D12" s="8">
        <v>10</v>
      </c>
      <c r="E12" s="22" t="s">
        <v>18</v>
      </c>
      <c r="F12" s="4"/>
      <c r="G12" s="2"/>
      <c r="H12" s="8">
        <f>D12*G12</f>
        <v>0</v>
      </c>
    </row>
    <row r="13" spans="1:8" ht="19.5" customHeight="1" thickBot="1">
      <c r="A13" s="30"/>
      <c r="B13" s="33"/>
      <c r="C13" s="8" t="s">
        <v>4</v>
      </c>
      <c r="D13" s="8">
        <v>9</v>
      </c>
      <c r="E13" s="22"/>
      <c r="F13" s="4"/>
      <c r="G13" s="2"/>
      <c r="H13" s="8">
        <f aca="true" t="shared" si="0" ref="H13:H21">D13*G13</f>
        <v>0</v>
      </c>
    </row>
    <row r="14" spans="1:8" ht="19.5" customHeight="1" thickBot="1">
      <c r="A14" s="30"/>
      <c r="B14" s="33"/>
      <c r="C14" s="8" t="s">
        <v>5</v>
      </c>
      <c r="D14" s="8">
        <v>7</v>
      </c>
      <c r="E14" s="22"/>
      <c r="F14" s="4"/>
      <c r="G14" s="2"/>
      <c r="H14" s="8">
        <f t="shared" si="0"/>
        <v>0</v>
      </c>
    </row>
    <row r="15" spans="1:8" ht="19.5" customHeight="1" thickBot="1">
      <c r="A15" s="30"/>
      <c r="B15" s="33"/>
      <c r="C15" s="8" t="s">
        <v>6</v>
      </c>
      <c r="D15" s="8">
        <v>5</v>
      </c>
      <c r="E15" s="22"/>
      <c r="F15" s="4"/>
      <c r="G15" s="2"/>
      <c r="H15" s="8">
        <f t="shared" si="0"/>
        <v>0</v>
      </c>
    </row>
    <row r="16" spans="1:8" ht="19.5" customHeight="1" thickBot="1">
      <c r="A16" s="30"/>
      <c r="B16" s="33"/>
      <c r="C16" s="8" t="s">
        <v>7</v>
      </c>
      <c r="D16" s="8">
        <v>3</v>
      </c>
      <c r="E16" s="22"/>
      <c r="F16" s="4"/>
      <c r="G16" s="2"/>
      <c r="H16" s="8">
        <f t="shared" si="0"/>
        <v>0</v>
      </c>
    </row>
    <row r="17" spans="1:8" ht="19.5" customHeight="1" thickBot="1">
      <c r="A17" s="30"/>
      <c r="B17" s="33"/>
      <c r="C17" s="8" t="s">
        <v>8</v>
      </c>
      <c r="D17" s="8">
        <v>2</v>
      </c>
      <c r="E17" s="22"/>
      <c r="F17" s="4"/>
      <c r="G17" s="2"/>
      <c r="H17" s="8">
        <f t="shared" si="0"/>
        <v>0</v>
      </c>
    </row>
    <row r="18" spans="1:8" ht="19.5" customHeight="1" thickBot="1">
      <c r="A18" s="30"/>
      <c r="B18" s="33"/>
      <c r="C18" s="8" t="s">
        <v>12</v>
      </c>
      <c r="D18" s="8">
        <v>1</v>
      </c>
      <c r="E18" s="22"/>
      <c r="F18" s="4"/>
      <c r="G18" s="2"/>
      <c r="H18" s="8">
        <f t="shared" si="0"/>
        <v>0</v>
      </c>
    </row>
    <row r="19" spans="1:8" ht="19.5" customHeight="1" thickBot="1">
      <c r="A19" s="30"/>
      <c r="B19" s="33" t="s">
        <v>41</v>
      </c>
      <c r="C19" s="8" t="s">
        <v>32</v>
      </c>
      <c r="D19" s="8">
        <v>9</v>
      </c>
      <c r="E19" s="22"/>
      <c r="F19" s="4"/>
      <c r="G19" s="2"/>
      <c r="H19" s="8">
        <f t="shared" si="0"/>
        <v>0</v>
      </c>
    </row>
    <row r="20" spans="1:8" ht="19.5" customHeight="1" thickBot="1">
      <c r="A20" s="30"/>
      <c r="B20" s="33"/>
      <c r="C20" s="8" t="s">
        <v>33</v>
      </c>
      <c r="D20" s="8">
        <v>7</v>
      </c>
      <c r="E20" s="22"/>
      <c r="F20" s="4"/>
      <c r="G20" s="2"/>
      <c r="H20" s="8">
        <f t="shared" si="0"/>
        <v>0</v>
      </c>
    </row>
    <row r="21" spans="1:8" ht="19.5" customHeight="1" thickBot="1">
      <c r="A21" s="30"/>
      <c r="B21" s="33"/>
      <c r="C21" s="8" t="s">
        <v>27</v>
      </c>
      <c r="D21" s="8">
        <v>5</v>
      </c>
      <c r="E21" s="22"/>
      <c r="F21" s="4"/>
      <c r="G21" s="2"/>
      <c r="H21" s="8">
        <f t="shared" si="0"/>
        <v>0</v>
      </c>
    </row>
    <row r="22" spans="1:8" ht="19.5" customHeight="1" thickBot="1">
      <c r="A22" s="30"/>
      <c r="B22" s="33"/>
      <c r="C22" s="8" t="s">
        <v>26</v>
      </c>
      <c r="D22" s="8">
        <v>3</v>
      </c>
      <c r="E22" s="22"/>
      <c r="F22" s="4"/>
      <c r="G22" s="2"/>
      <c r="H22" s="8">
        <f>D22*G22</f>
        <v>0</v>
      </c>
    </row>
    <row r="23" spans="1:8" ht="67.5" customHeight="1" thickBot="1">
      <c r="A23" s="30"/>
      <c r="B23" s="8" t="s">
        <v>42</v>
      </c>
      <c r="C23" s="8" t="s">
        <v>17</v>
      </c>
      <c r="D23" s="8">
        <v>2</v>
      </c>
      <c r="E23" s="22"/>
      <c r="F23" s="4"/>
      <c r="G23" s="2"/>
      <c r="H23" s="8">
        <f>D23*G23</f>
        <v>0</v>
      </c>
    </row>
    <row r="24" spans="1:8" ht="49.5" customHeight="1" thickBot="1">
      <c r="A24" s="30"/>
      <c r="B24" s="33" t="s">
        <v>43</v>
      </c>
      <c r="C24" s="33"/>
      <c r="D24" s="8">
        <v>0.5</v>
      </c>
      <c r="E24" s="22"/>
      <c r="F24" s="4"/>
      <c r="G24" s="2"/>
      <c r="H24" s="8">
        <f>D24*G24</f>
        <v>0</v>
      </c>
    </row>
    <row r="25" spans="1:8" ht="24.75" customHeight="1" thickBot="1">
      <c r="A25" s="30"/>
      <c r="B25" s="33" t="s">
        <v>53</v>
      </c>
      <c r="C25" s="8" t="s">
        <v>9</v>
      </c>
      <c r="D25" s="8">
        <v>2</v>
      </c>
      <c r="E25" s="9">
        <v>25</v>
      </c>
      <c r="F25" s="4"/>
      <c r="G25" s="2"/>
      <c r="H25" s="8">
        <f>IF(($D25*G25)&gt;$E25,$E25,$D25*G25)</f>
        <v>0</v>
      </c>
    </row>
    <row r="26" spans="1:8" ht="24.75" customHeight="1" thickBot="1">
      <c r="A26" s="30"/>
      <c r="B26" s="33"/>
      <c r="C26" s="8" t="s">
        <v>14</v>
      </c>
      <c r="D26" s="8">
        <v>1</v>
      </c>
      <c r="E26" s="9">
        <v>15</v>
      </c>
      <c r="F26" s="4"/>
      <c r="G26" s="2"/>
      <c r="H26" s="8">
        <f>IF(($D26*G26)&gt;$E26,$E26,$D26*G26)</f>
        <v>0</v>
      </c>
    </row>
    <row r="27" spans="1:8" ht="24.75" customHeight="1" thickBot="1">
      <c r="A27" s="30" t="s">
        <v>22</v>
      </c>
      <c r="B27" s="31" t="s">
        <v>13</v>
      </c>
      <c r="C27" s="8" t="s">
        <v>9</v>
      </c>
      <c r="D27" s="8">
        <v>10</v>
      </c>
      <c r="E27" s="22" t="s">
        <v>18</v>
      </c>
      <c r="F27" s="4"/>
      <c r="G27" s="2"/>
      <c r="H27" s="8">
        <f aca="true" t="shared" si="1" ref="H27:H35">D27*G27</f>
        <v>0</v>
      </c>
    </row>
    <row r="28" spans="1:8" ht="24.75" customHeight="1" thickBot="1">
      <c r="A28" s="30"/>
      <c r="B28" s="31"/>
      <c r="C28" s="8" t="s">
        <v>14</v>
      </c>
      <c r="D28" s="8">
        <v>8</v>
      </c>
      <c r="E28" s="22"/>
      <c r="F28" s="4"/>
      <c r="G28" s="2"/>
      <c r="H28" s="8">
        <f t="shared" si="1"/>
        <v>0</v>
      </c>
    </row>
    <row r="29" spans="1:8" ht="22.5" customHeight="1" thickBot="1">
      <c r="A29" s="30"/>
      <c r="B29" s="31" t="s">
        <v>15</v>
      </c>
      <c r="C29" s="31"/>
      <c r="D29" s="8">
        <v>5</v>
      </c>
      <c r="E29" s="22"/>
      <c r="F29" s="4"/>
      <c r="G29" s="2"/>
      <c r="H29" s="8">
        <f t="shared" si="1"/>
        <v>0</v>
      </c>
    </row>
    <row r="30" spans="1:8" ht="24.75" customHeight="1" thickBot="1">
      <c r="A30" s="30"/>
      <c r="B30" s="31" t="s">
        <v>29</v>
      </c>
      <c r="C30" s="10" t="s">
        <v>30</v>
      </c>
      <c r="D30" s="8">
        <v>8</v>
      </c>
      <c r="E30" s="22"/>
      <c r="F30" s="4"/>
      <c r="G30" s="2"/>
      <c r="H30" s="8">
        <f t="shared" si="1"/>
        <v>0</v>
      </c>
    </row>
    <row r="31" spans="1:8" ht="24.75" customHeight="1" thickBot="1">
      <c r="A31" s="30"/>
      <c r="B31" s="31"/>
      <c r="C31" s="10" t="s">
        <v>28</v>
      </c>
      <c r="D31" s="8">
        <v>6</v>
      </c>
      <c r="E31" s="22"/>
      <c r="F31" s="4"/>
      <c r="G31" s="2"/>
      <c r="H31" s="8">
        <f t="shared" si="1"/>
        <v>0</v>
      </c>
    </row>
    <row r="32" spans="1:8" ht="78.75" customHeight="1" thickBot="1">
      <c r="A32" s="30"/>
      <c r="B32" s="11" t="s">
        <v>54</v>
      </c>
      <c r="C32" s="8" t="s">
        <v>23</v>
      </c>
      <c r="D32" s="8">
        <v>1</v>
      </c>
      <c r="E32" s="22"/>
      <c r="F32" s="4"/>
      <c r="G32" s="2"/>
      <c r="H32" s="8">
        <f t="shared" si="1"/>
        <v>0</v>
      </c>
    </row>
    <row r="33" spans="1:8" ht="46.5" customHeight="1" thickBot="1">
      <c r="A33" s="30"/>
      <c r="B33" s="12" t="s">
        <v>44</v>
      </c>
      <c r="C33" s="8" t="s">
        <v>21</v>
      </c>
      <c r="D33" s="8">
        <v>1</v>
      </c>
      <c r="E33" s="22"/>
      <c r="F33" s="4"/>
      <c r="G33" s="2"/>
      <c r="H33" s="8">
        <f t="shared" si="1"/>
        <v>0</v>
      </c>
    </row>
    <row r="34" spans="1:8" ht="41.25" customHeight="1" thickBot="1">
      <c r="A34" s="30"/>
      <c r="B34" s="31" t="s">
        <v>31</v>
      </c>
      <c r="C34" s="31"/>
      <c r="D34" s="8">
        <v>1</v>
      </c>
      <c r="E34" s="22"/>
      <c r="F34" s="4"/>
      <c r="G34" s="2"/>
      <c r="H34" s="8">
        <f t="shared" si="1"/>
        <v>0</v>
      </c>
    </row>
    <row r="35" spans="1:8" ht="17.25" customHeight="1" thickBot="1">
      <c r="A35" s="21"/>
      <c r="B35" s="26" t="s">
        <v>46</v>
      </c>
      <c r="C35" s="10" t="s">
        <v>16</v>
      </c>
      <c r="D35" s="19">
        <v>3</v>
      </c>
      <c r="E35" s="14" t="s">
        <v>18</v>
      </c>
      <c r="F35" s="4"/>
      <c r="G35" s="2"/>
      <c r="H35" s="19">
        <f t="shared" si="1"/>
        <v>0</v>
      </c>
    </row>
    <row r="36" spans="1:8" ht="19.5" customHeight="1" thickBot="1">
      <c r="A36" s="30" t="s">
        <v>10</v>
      </c>
      <c r="B36" s="27"/>
      <c r="C36" s="10" t="s">
        <v>56</v>
      </c>
      <c r="D36" s="8">
        <v>2</v>
      </c>
      <c r="E36" s="14" t="s">
        <v>18</v>
      </c>
      <c r="F36" s="4"/>
      <c r="G36" s="2"/>
      <c r="H36" s="8">
        <f>D36*G36</f>
        <v>0</v>
      </c>
    </row>
    <row r="37" spans="1:8" ht="19.5" customHeight="1" thickBot="1">
      <c r="A37" s="30"/>
      <c r="B37" s="28"/>
      <c r="C37" s="10" t="s">
        <v>24</v>
      </c>
      <c r="D37" s="8">
        <v>1</v>
      </c>
      <c r="E37" s="20">
        <v>20</v>
      </c>
      <c r="F37" s="4"/>
      <c r="G37" s="2"/>
      <c r="H37" s="8">
        <f>IF(($D37*G37)&gt;$E37,$E37,$D37*G37)</f>
        <v>0</v>
      </c>
    </row>
    <row r="38" spans="1:8" ht="19.5" customHeight="1" thickBot="1">
      <c r="A38" s="30"/>
      <c r="B38" s="26" t="s">
        <v>47</v>
      </c>
      <c r="C38" s="10" t="s">
        <v>16</v>
      </c>
      <c r="D38" s="19">
        <v>1.5</v>
      </c>
      <c r="E38" s="14" t="s">
        <v>18</v>
      </c>
      <c r="F38" s="4"/>
      <c r="G38" s="2"/>
      <c r="H38" s="19">
        <f>IF(($D38*G38)&gt;$E38,$E38,$D38*G38)</f>
        <v>0</v>
      </c>
    </row>
    <row r="39" spans="1:8" ht="19.5" customHeight="1" thickBot="1">
      <c r="A39" s="30"/>
      <c r="B39" s="27"/>
      <c r="C39" s="10" t="s">
        <v>56</v>
      </c>
      <c r="D39" s="8">
        <v>1</v>
      </c>
      <c r="E39" s="14" t="s">
        <v>18</v>
      </c>
      <c r="F39" s="4"/>
      <c r="G39" s="2"/>
      <c r="H39" s="8">
        <f>D39*G39</f>
        <v>0</v>
      </c>
    </row>
    <row r="40" spans="1:8" ht="19.5" customHeight="1" thickBot="1">
      <c r="A40" s="30"/>
      <c r="B40" s="28"/>
      <c r="C40" s="10" t="s">
        <v>24</v>
      </c>
      <c r="D40" s="8">
        <v>0.5</v>
      </c>
      <c r="E40" s="20">
        <v>10</v>
      </c>
      <c r="F40" s="4"/>
      <c r="G40" s="2"/>
      <c r="H40" s="8">
        <f>IF(($D40*G40)&gt;$E40,$E40,$D40*G40)</f>
        <v>0</v>
      </c>
    </row>
    <row r="41" spans="1:8" ht="63" customHeight="1" thickBot="1">
      <c r="A41" s="21" t="s">
        <v>52</v>
      </c>
      <c r="B41" s="23" t="s">
        <v>55</v>
      </c>
      <c r="C41" s="24"/>
      <c r="D41" s="25"/>
      <c r="E41" s="20">
        <v>20</v>
      </c>
      <c r="F41" s="4"/>
      <c r="G41" s="2"/>
      <c r="H41" s="19">
        <f>E41*G41</f>
        <v>0</v>
      </c>
    </row>
    <row r="42" spans="1:8" ht="24" customHeight="1" thickBot="1">
      <c r="A42" s="29" t="s">
        <v>48</v>
      </c>
      <c r="B42" s="29"/>
      <c r="C42" s="29"/>
      <c r="D42" s="29"/>
      <c r="E42" s="29"/>
      <c r="F42" s="29"/>
      <c r="G42" s="29"/>
      <c r="H42" s="13">
        <f>SUM(H8:H40)</f>
        <v>0</v>
      </c>
    </row>
  </sheetData>
  <sheetProtection password="CFD0" sheet="1" selectLockedCells="1"/>
  <protectedRanges>
    <protectedRange sqref="A1:H8 A9:F33 H9:H33" name="Intervalo4"/>
    <protectedRange sqref="A7:H7" name="Intervalo3"/>
    <protectedRange sqref="H8:H42" name="Intervalo2"/>
    <protectedRange sqref="A8:A41 B8:B35 B37:B38 B40:B41 C8:E41" name="Intervalo1"/>
  </protectedRanges>
  <mergeCells count="31">
    <mergeCell ref="G6:H6"/>
    <mergeCell ref="B24:C24"/>
    <mergeCell ref="A1:H1"/>
    <mergeCell ref="A7:C7"/>
    <mergeCell ref="A27:A34"/>
    <mergeCell ref="B12:B18"/>
    <mergeCell ref="E8:E9"/>
    <mergeCell ref="H8:H9"/>
    <mergeCell ref="E10:E11"/>
    <mergeCell ref="H10:H11"/>
    <mergeCell ref="A2:H2"/>
    <mergeCell ref="B30:B31"/>
    <mergeCell ref="A8:A26"/>
    <mergeCell ref="A6:E6"/>
    <mergeCell ref="B19:B22"/>
    <mergeCell ref="B25:B26"/>
    <mergeCell ref="A3:H3"/>
    <mergeCell ref="A4:H4"/>
    <mergeCell ref="B5:E5"/>
    <mergeCell ref="B8:B9"/>
    <mergeCell ref="B10:B11"/>
    <mergeCell ref="E12:E24"/>
    <mergeCell ref="B41:D41"/>
    <mergeCell ref="B35:B37"/>
    <mergeCell ref="B38:B40"/>
    <mergeCell ref="A42:G42"/>
    <mergeCell ref="E27:E34"/>
    <mergeCell ref="A36:A40"/>
    <mergeCell ref="B27:B28"/>
    <mergeCell ref="B29:C29"/>
    <mergeCell ref="B34:C34"/>
  </mergeCells>
  <printOptions horizontalCentered="1" verticalCentered="1"/>
  <pageMargins left="0.5118110236220472" right="0.3" top="0.51" bottom="0.47" header="0.29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Estacao Padrao</dc:creator>
  <cp:keywords/>
  <dc:description/>
  <cp:lastModifiedBy>Alessandro Ramos</cp:lastModifiedBy>
  <cp:lastPrinted>2016-08-30T21:36:36Z</cp:lastPrinted>
  <dcterms:created xsi:type="dcterms:W3CDTF">2013-08-22T12:19:52Z</dcterms:created>
  <dcterms:modified xsi:type="dcterms:W3CDTF">2016-08-30T21:55:49Z</dcterms:modified>
  <cp:category/>
  <cp:version/>
  <cp:contentType/>
  <cp:contentStatus/>
</cp:coreProperties>
</file>